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Post Challenge/Malcolm/Application Documents/"/>
    </mc:Choice>
  </mc:AlternateContent>
  <xr:revisionPtr revIDLastSave="97" documentId="8_{661864E4-FB87-4CF4-A454-B9621A9495B0}" xr6:coauthVersionLast="47" xr6:coauthVersionMax="47" xr10:uidLastSave="{034558F0-238F-4299-AE39-A0F44A4E6E02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<sst xmlns="http://schemas.openxmlformats.org/spreadsheetml/2006/main" count="25" uniqueCount="23">
  <si>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</si>
  <si>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</si>
  <si>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</si>
  <si>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</si>
  <si>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</si>
  <si>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</si>
  <si>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</si>
  <si>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</si>
  <si>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</si>
  <si>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</si>
  <si>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</si>
  <si>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</si>
  <si>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</si>
  <si>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</si>
  <si>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</si>
  <si>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</si>
  <si>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</si>
  <si>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</si>
  <si>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Total Cost</t>
  </si>
  <si>
    <t>Cabinet Builds</t>
  </si>
  <si>
    <t>$/ft</t>
  </si>
  <si>
    <t>Malcolm NE CPF Project Budget Breakdown</t>
  </si>
  <si>
    <t>NE CPF Grant 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</si>
</sst>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B29" sqref="B29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21</v>
      </c>
      <c r="C2" s="25"/>
      <c r="D2" s="26"/>
      <c r="F2" s="2"/>
    </row>
    <row r="4" spans="2:7" x14ac:dyDescent="0.25">
      <c r="B4" s="1" t="s">
        <v>0</v>
      </c>
      <c r="C4" s="14">
        <v>296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3190338.5813929304</v>
      </c>
      <c r="D7" s="18">
        <v>217487.8326723752</v>
      </c>
    </row>
    <row r="8" spans="2:7" ht="15.75" thickBot="1" x14ac:dyDescent="0.3">
      <c r="B8" s="5" t="s">
        <v>5</v>
      </c>
      <c r="C8" s="6">
        <f>C7</f>
        <v>3190338.5813929304</v>
      </c>
      <c r="D8" s="7">
        <f>D7</f>
        <v>217487.8326723752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6000</v>
      </c>
      <c r="D12" s="9">
        <v>6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44550</v>
      </c>
      <c r="D14" s="13">
        <v>198</v>
      </c>
    </row>
    <row r="15" spans="2:7" x14ac:dyDescent="0.25">
      <c r="B15" t="s">
        <v>19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85050</v>
      </c>
      <c r="D16" s="10">
        <f>SUM(D12:D15)</f>
        <v>206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20</v>
      </c>
    </row>
    <row r="19" spans="2:4" x14ac:dyDescent="0.25">
      <c r="B19" s="2" t="s">
        <v>13</v>
      </c>
      <c r="C19" s="8">
        <v>93519.76804912134</v>
      </c>
      <c r="D19" s="23">
        <v>0.43</v>
      </c>
    </row>
    <row r="21" spans="2:4" ht="15.75" thickBot="1" x14ac:dyDescent="0.3">
      <c r="B21" s="5" t="s">
        <v>14</v>
      </c>
      <c r="C21" s="12">
        <f>C8+C16+C19</f>
        <v>3368908.3494420517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22</v>
      </c>
      <c r="C25" s="16">
        <f>C21-C24</f>
        <v>3368908.3494420517</v>
      </c>
      <c r="D25" s="22">
        <v>1</v>
      </c>
    </row>
    <row r="26" spans="2:4" ht="15.75" thickBot="1" x14ac:dyDescent="0.3">
      <c r="B26" s="20" t="s">
        <v>18</v>
      </c>
      <c r="C26" s="6">
        <f>SUM(C24:C25)</f>
        <v>3368908.3494420517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2023-03-20T17:50:37Z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