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Grant Applications\2021-NBPP\Duncan Lakes\"/>
    </mc:Choice>
  </mc:AlternateContent>
  <xr:revisionPtr revIDLastSave="0" documentId="13_ncr:1_{2BE4FB2D-E7A0-48CB-8F3A-E6BCF9F9DD42}" xr6:coauthVersionLast="47" xr6:coauthVersionMax="47" xr10:uidLastSave="{00000000-0000-0000-0000-000000000000}"/>
  <bookViews>
    <workbookView xWindow="38280" yWindow="-120" windowWidth="38640" windowHeight="21240" xr2:uid="{3D302FDA-E8BE-4D93-9946-4A301D6E8B4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7" i="1" s="1"/>
  <c r="C35" i="1" l="1"/>
</calcChain>
</file>

<file path=xl/sharedStrings.xml><?xml version="1.0" encoding="utf-8"?>
<sst xmlns="http://schemas.openxmlformats.org/spreadsheetml/2006/main" count="24" uniqueCount="22">
  <si>
    <t>Attachment Letter H - Funding Breakdown</t>
  </si>
  <si>
    <t>Town Construction Method (Aerial / Hybrid / Underground)</t>
  </si>
  <si>
    <t>How many feet of middle-mile build needed to reach town?</t>
  </si>
  <si>
    <t>Grant Match %</t>
  </si>
  <si>
    <t>Engineering / Construction / Plant Materials / Splicing</t>
  </si>
  <si>
    <t>Backbone Fiber to Reach - Engineering / CST / Materials / Splicing</t>
  </si>
  <si>
    <t>PON Cabinets / Splitters / OLT / Optics</t>
  </si>
  <si>
    <t>PROJECT TOTAL</t>
  </si>
  <si>
    <t>Midstates In-Kind Total</t>
  </si>
  <si>
    <t>Cost per Household Passed</t>
  </si>
  <si>
    <r>
      <rPr>
        <b/>
        <sz val="11"/>
        <color theme="1"/>
        <rFont val="Calibri"/>
        <family val="2"/>
        <scheme val="minor"/>
      </rPr>
      <t>Applicant</t>
    </r>
    <r>
      <rPr>
        <sz val="11"/>
        <color theme="1"/>
        <rFont val="Calibri"/>
        <family val="2"/>
        <scheme val="minor"/>
      </rPr>
      <t>:  Midstates Data Transport, LLC d/b/a Stealth Broadband</t>
    </r>
  </si>
  <si>
    <t>Underground</t>
  </si>
  <si>
    <r>
      <rPr>
        <b/>
        <sz val="11"/>
        <color theme="1"/>
        <rFont val="Calibri"/>
        <family val="2"/>
        <scheme val="minor"/>
      </rPr>
      <t>Project</t>
    </r>
    <r>
      <rPr>
        <sz val="11"/>
        <color theme="1"/>
        <rFont val="Calibri"/>
        <family val="2"/>
        <scheme val="minor"/>
      </rPr>
      <t>: Duncan Lakes</t>
    </r>
  </si>
  <si>
    <r>
      <rPr>
        <b/>
        <sz val="11"/>
        <color theme="1"/>
        <rFont val="Calibri"/>
        <family val="2"/>
        <scheme val="minor"/>
      </rPr>
      <t>Project Total Cost</t>
    </r>
    <r>
      <rPr>
        <sz val="11"/>
        <color theme="1"/>
        <rFont val="Calibri"/>
        <family val="2"/>
        <scheme val="minor"/>
      </rPr>
      <t>:  $394,278</t>
    </r>
  </si>
  <si>
    <r>
      <rPr>
        <b/>
        <sz val="11"/>
        <color theme="1"/>
        <rFont val="Calibri"/>
        <family val="2"/>
        <scheme val="minor"/>
      </rPr>
      <t>NBBP Requested Funds</t>
    </r>
    <r>
      <rPr>
        <sz val="11"/>
        <color theme="1"/>
        <rFont val="Calibri"/>
        <family val="2"/>
        <scheme val="minor"/>
      </rPr>
      <t>:  $177,425</t>
    </r>
  </si>
  <si>
    <r>
      <rPr>
        <b/>
        <sz val="11"/>
        <color theme="1"/>
        <rFont val="Calibri"/>
        <family val="2"/>
        <scheme val="minor"/>
      </rPr>
      <t>Description</t>
    </r>
    <r>
      <rPr>
        <sz val="11"/>
        <color theme="1"/>
        <rFont val="Calibri"/>
        <family val="2"/>
        <scheme val="minor"/>
      </rPr>
      <t>:  Fiber to the Home build in Duncan Lakes including middle-mile fiber to Duncan</t>
    </r>
  </si>
  <si>
    <t>ALLOWABLE PROJECT COSTS</t>
  </si>
  <si>
    <t>Engineering &amp; Permitting</t>
  </si>
  <si>
    <t>Plant Materials</t>
  </si>
  <si>
    <t>Drops / CPE Electronics / Install</t>
  </si>
  <si>
    <t>Locations Served</t>
  </si>
  <si>
    <t>Grant Match (Excluding all Labor)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</si>
</sst>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;[Red]#,##0"/>
    <numFmt numFmtId="165" formatCode="_(&quot;$&quot;* #,##0_);_(&quot;$&quot;* \(#,##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44" fontId="0" fillId="0" borderId="0" xfId="2" applyFont="1" applyFill="1"/>
    <xf numFmtId="164" fontId="0" fillId="0" borderId="0" xfId="1" applyNumberFormat="1" applyFont="1" applyFill="1" applyAlignment="1">
      <alignment horizontal="center"/>
    </xf>
    <xf numFmtId="44" fontId="0" fillId="0" borderId="0" xfId="2" applyFont="1" applyFill="1" applyAlignment="1">
      <alignment horizontal="center"/>
    </xf>
    <xf numFmtId="9" fontId="0" fillId="0" borderId="0" xfId="3" applyFont="1" applyFill="1" applyAlignment="1">
      <alignment horizontal="center"/>
    </xf>
    <xf numFmtId="9" fontId="0" fillId="0" borderId="0" xfId="3" applyFont="1"/>
    <xf numFmtId="0" fontId="0" fillId="0" borderId="1" xfId="0" applyBorder="1"/>
    <xf numFmtId="9" fontId="0" fillId="0" borderId="1" xfId="3" applyFont="1" applyFill="1" applyBorder="1" applyAlignment="1">
      <alignment horizontal="center"/>
    </xf>
    <xf numFmtId="165" fontId="0" fillId="0" borderId="0" xfId="2" applyNumberFormat="1" applyFont="1" applyFill="1" applyAlignment="1">
      <alignment horizontal="center"/>
    </xf>
    <xf numFmtId="165" fontId="0" fillId="0" borderId="0" xfId="2" applyNumberFormat="1" applyFont="1" applyFill="1"/>
    <xf numFmtId="0" fontId="2" fillId="0" borderId="0" xfId="0" applyFont="1" applyAlignment="1">
      <alignment horizontal="center"/>
    </xf>
    <xf numFmtId="165" fontId="2" fillId="0" borderId="2" xfId="2" applyNumberFormat="1" applyFont="1" applyFill="1" applyBorder="1" applyAlignment="1">
      <alignment horizontal="center"/>
    </xf>
    <xf numFmtId="0" fontId="2" fillId="0" borderId="0" xfId="0" applyFont="1"/>
    <xf numFmtId="165" fontId="2" fillId="0" borderId="3" xfId="2" applyNumberFormat="1" applyFont="1" applyFill="1" applyBorder="1" applyAlignment="1">
      <alignment horizontal="center"/>
    </xf>
    <xf numFmtId="165" fontId="4" fillId="0" borderId="0" xfId="2" applyNumberFormat="1" applyFont="1" applyFill="1"/>
    <xf numFmtId="165" fontId="0" fillId="0" borderId="3" xfId="2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9" fontId="0" fillId="0" borderId="0" xfId="3" applyFont="1" applyFill="1" applyBorder="1" applyAlignment="1">
      <alignment horizontal="center"/>
    </xf>
    <xf numFmtId="0" fontId="0" fillId="0" borderId="0" xfId="0" applyAlignment="1">
      <alignment horizontal="left" indent="2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A06E0-A8A2-4393-AABA-A29465486EB3}">
  <sheetPr>
    <pageSetUpPr fitToPage="1"/>
  </sheetPr>
  <dimension ref="A1:E38"/>
  <sheetViews>
    <sheetView tabSelected="1" zoomScaleNormal="100" workbookViewId="0">
      <selection activeCell="A5" sqref="A5"/>
    </sheetView>
  </sheetViews>
  <sheetFormatPr defaultColWidth="15.5703125" defaultRowHeight="15" x14ac:dyDescent="0.25"/>
  <cols>
    <col min="1" max="1" width="55.5703125" customWidth="1"/>
    <col min="2" max="2" width="2.5703125" customWidth="1"/>
  </cols>
  <sheetData>
    <row r="1" spans="1:5" x14ac:dyDescent="0.25">
      <c r="A1" s="13" t="s">
        <v>0</v>
      </c>
    </row>
    <row r="3" spans="1:5" x14ac:dyDescent="0.25">
      <c r="A3" t="s">
        <v>10</v>
      </c>
    </row>
    <row r="4" spans="1:5" x14ac:dyDescent="0.25">
      <c r="A4" t="s">
        <v>12</v>
      </c>
    </row>
    <row r="5" spans="1:5" ht="21" x14ac:dyDescent="0.35">
      <c r="A5" t="s">
        <v>13</v>
      </c>
      <c r="B5" s="1"/>
      <c r="C5" s="1"/>
      <c r="D5" s="1"/>
      <c r="E5" s="1"/>
    </row>
    <row r="6" spans="1:5" x14ac:dyDescent="0.25">
      <c r="A6" t="s">
        <v>14</v>
      </c>
    </row>
    <row r="7" spans="1:5" ht="30" x14ac:dyDescent="0.25">
      <c r="A7" s="17" t="s">
        <v>15</v>
      </c>
    </row>
    <row r="8" spans="1:5" x14ac:dyDescent="0.25">
      <c r="C8" s="2"/>
    </row>
    <row r="9" spans="1:5" x14ac:dyDescent="0.25">
      <c r="A9" t="s">
        <v>20</v>
      </c>
      <c r="C9" s="3">
        <v>148</v>
      </c>
    </row>
    <row r="10" spans="1:5" x14ac:dyDescent="0.25">
      <c r="C10" s="4"/>
    </row>
    <row r="11" spans="1:5" x14ac:dyDescent="0.25">
      <c r="A11" t="s">
        <v>1</v>
      </c>
      <c r="C11" s="3" t="s">
        <v>11</v>
      </c>
    </row>
    <row r="13" spans="1:5" x14ac:dyDescent="0.25">
      <c r="A13" t="s">
        <v>2</v>
      </c>
      <c r="C13" s="3">
        <v>15500</v>
      </c>
    </row>
    <row r="15" spans="1:5" x14ac:dyDescent="0.25">
      <c r="A15" t="s">
        <v>3</v>
      </c>
      <c r="C15" s="5">
        <v>0.45</v>
      </c>
      <c r="D15" s="6"/>
    </row>
    <row r="16" spans="1:5" ht="15.75" thickBot="1" x14ac:dyDescent="0.3">
      <c r="A16" s="7"/>
      <c r="B16" s="7"/>
      <c r="C16" s="8"/>
      <c r="D16" s="6"/>
    </row>
    <row r="17" spans="1:4" x14ac:dyDescent="0.25">
      <c r="A17" s="11" t="s">
        <v>16</v>
      </c>
      <c r="C17" s="18"/>
      <c r="D17" s="6"/>
    </row>
    <row r="19" spans="1:4" x14ac:dyDescent="0.25">
      <c r="A19" t="s">
        <v>4</v>
      </c>
      <c r="C19" s="9">
        <v>244530</v>
      </c>
    </row>
    <row r="20" spans="1:4" x14ac:dyDescent="0.25">
      <c r="A20" s="19" t="s">
        <v>17</v>
      </c>
    </row>
    <row r="21" spans="1:4" x14ac:dyDescent="0.25">
      <c r="A21" s="19" t="s">
        <v>18</v>
      </c>
    </row>
    <row r="22" spans="1:4" x14ac:dyDescent="0.25">
      <c r="C22" s="10"/>
    </row>
    <row r="23" spans="1:4" x14ac:dyDescent="0.25">
      <c r="A23" t="s">
        <v>5</v>
      </c>
      <c r="C23" s="9">
        <v>88040.000000000015</v>
      </c>
    </row>
    <row r="24" spans="1:4" x14ac:dyDescent="0.25">
      <c r="A24" s="19" t="s">
        <v>17</v>
      </c>
    </row>
    <row r="25" spans="1:4" x14ac:dyDescent="0.25">
      <c r="A25" s="19" t="s">
        <v>18</v>
      </c>
    </row>
    <row r="26" spans="1:4" x14ac:dyDescent="0.25">
      <c r="C26" s="10"/>
    </row>
    <row r="27" spans="1:4" x14ac:dyDescent="0.25">
      <c r="A27" t="s">
        <v>6</v>
      </c>
      <c r="C27" s="9">
        <v>13525</v>
      </c>
    </row>
    <row r="28" spans="1:4" x14ac:dyDescent="0.25">
      <c r="C28" s="10"/>
    </row>
    <row r="29" spans="1:4" x14ac:dyDescent="0.25">
      <c r="A29" t="s">
        <v>19</v>
      </c>
      <c r="C29" s="9">
        <v>48182.879999999997</v>
      </c>
    </row>
    <row r="30" spans="1:4" x14ac:dyDescent="0.25">
      <c r="C30" s="10"/>
    </row>
    <row r="31" spans="1:4" x14ac:dyDescent="0.25">
      <c r="A31" s="11" t="s">
        <v>7</v>
      </c>
      <c r="C31" s="12">
        <f>SUM(C19:C30)</f>
        <v>394277.88</v>
      </c>
    </row>
    <row r="32" spans="1:4" x14ac:dyDescent="0.25">
      <c r="C32" s="10"/>
    </row>
    <row r="33" spans="1:3" x14ac:dyDescent="0.25">
      <c r="A33" t="s">
        <v>21</v>
      </c>
      <c r="C33" s="9">
        <v>-177425.046</v>
      </c>
    </row>
    <row r="34" spans="1:3" x14ac:dyDescent="0.25">
      <c r="C34" s="10"/>
    </row>
    <row r="35" spans="1:3" ht="15.75" thickBot="1" x14ac:dyDescent="0.3">
      <c r="A35" s="11" t="s">
        <v>8</v>
      </c>
      <c r="B35" s="13"/>
      <c r="C35" s="14">
        <f>SUM(C31:C33)</f>
        <v>216852.834</v>
      </c>
    </row>
    <row r="36" spans="1:3" ht="18" thickTop="1" x14ac:dyDescent="0.4">
      <c r="A36" s="13"/>
      <c r="B36" s="13"/>
      <c r="C36" s="15"/>
    </row>
    <row r="37" spans="1:3" ht="15.75" thickBot="1" x14ac:dyDescent="0.3">
      <c r="A37" t="s">
        <v>9</v>
      </c>
      <c r="B37" s="13"/>
      <c r="C37" s="16">
        <f>(C31-C29)/C9</f>
        <v>2338.4797297297296</v>
      </c>
    </row>
    <row r="38" spans="1:3" ht="18" thickTop="1" x14ac:dyDescent="0.4">
      <c r="A38" s="13"/>
      <c r="B38" s="13"/>
      <c r="C38" s="15"/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Jerry</dc:creator>
  <cp:lastModifiedBy>Mike</cp:lastModifiedBy>
  <dcterms:created xsi:type="dcterms:W3CDTF">2021-10-01T02:57:55Z</dcterms:created>
  <dcterms:modified xsi:type="dcterms:W3CDTF">2021-10-01T20:50:05Z</dcterms:modified>
</cp:coreProperties>
</file>