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"/>
    </mc:Choice>
  </mc:AlternateContent>
  <xr:revisionPtr revIDLastSave="12" documentId="8_{CEA9ACFD-252E-4C8C-B404-9DEF66D5176A}" xr6:coauthVersionLast="47" xr6:coauthVersionMax="47" xr10:uidLastSave="{3C15FFB9-08CB-42AD-9456-A1D5BADA445A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6" i="1"/>
  <c r="C30" i="1" s="1"/>
  <c r="C34" i="1" l="1"/>
  <c r="C32" i="1"/>
</calcChain>
</file>

<file path=xl/sharedStrings.xml><?xml version="1.0" encoding="utf-8"?>
<sst xmlns="http://schemas.openxmlformats.org/spreadsheetml/2006/main" count="21" uniqueCount="21">
  <si>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</si>
  <si>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</si>
  <si>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</si>
  <si>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</si>
  <si>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</si>
  <si>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</si>
  <si>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</si>
  <si>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</si>
  <si>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</si>
  <si>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</si>
  <si>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</si>
  <si>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</si>
  <si>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</si>
  <si>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</si>
  <si>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</si>
  <si>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1</t>
    </r>
  </si>
  <si>
    <t>Grant Funding (Excluding all Labor)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</si>
  <si>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Colfax County</t>
    </r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</si>
  <si>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Colfax County East Unserved REVISED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</si>
  <si>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$1,138,150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</si>
  <si>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$1,024,335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</si>
</sst>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zoomScaleNormal="100" workbookViewId="0">
      <selection activeCell="A29" sqref="A29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18</v>
      </c>
    </row>
    <row r="5" spans="1:5" x14ac:dyDescent="0.25">
      <c r="A5" t="s">
        <v>15</v>
      </c>
    </row>
    <row r="6" spans="1:5" ht="21" x14ac:dyDescent="0.35">
      <c r="A6" t="s">
        <v>19</v>
      </c>
      <c r="B6" s="1"/>
      <c r="C6" s="1"/>
      <c r="D6" s="1"/>
      <c r="E6" s="1"/>
    </row>
    <row r="7" spans="1:5" x14ac:dyDescent="0.25">
      <c r="A7" t="s">
        <v>20</v>
      </c>
    </row>
    <row r="8" spans="1:5" x14ac:dyDescent="0.25">
      <c r="A8" t="s">
        <v>17</v>
      </c>
    </row>
    <row r="9" spans="1:5" x14ac:dyDescent="0.25">
      <c r="C9" s="2"/>
    </row>
    <row r="10" spans="1:5" x14ac:dyDescent="0.25">
      <c r="A10" t="s">
        <v>11</v>
      </c>
      <c r="C10" s="3">
        <v>60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0.9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6" t="s">
        <v>10</v>
      </c>
      <c r="C16" s="13"/>
      <c r="D16" s="6"/>
    </row>
    <row r="18" spans="1:4" x14ac:dyDescent="0.25">
      <c r="A18" s="15" t="s">
        <v>8</v>
      </c>
      <c r="C18" s="19">
        <f>203300+852500</f>
        <v>1055800</v>
      </c>
    </row>
    <row r="19" spans="1:4" x14ac:dyDescent="0.25">
      <c r="A19" s="14" t="s">
        <v>7</v>
      </c>
    </row>
    <row r="20" spans="1:4" x14ac:dyDescent="0.25">
      <c r="A20" s="14" t="s">
        <v>13</v>
      </c>
    </row>
    <row r="22" spans="1:4" x14ac:dyDescent="0.25">
      <c r="A22" t="s">
        <v>9</v>
      </c>
      <c r="C22" s="20">
        <v>36000</v>
      </c>
    </row>
    <row r="23" spans="1:4" x14ac:dyDescent="0.25">
      <c r="C23" s="19"/>
    </row>
    <row r="24" spans="1:4" x14ac:dyDescent="0.25">
      <c r="A24" t="s">
        <v>6</v>
      </c>
      <c r="C24" s="21">
        <v>46350</v>
      </c>
    </row>
    <row r="25" spans="1:4" x14ac:dyDescent="0.25">
      <c r="C25" s="9"/>
    </row>
    <row r="26" spans="1:4" x14ac:dyDescent="0.25">
      <c r="A26" s="22" t="s">
        <v>3</v>
      </c>
      <c r="C26" s="10">
        <f>SUM(C18:C25)</f>
        <v>1138150</v>
      </c>
    </row>
    <row r="27" spans="1:4" x14ac:dyDescent="0.25">
      <c r="C27" s="9"/>
    </row>
    <row r="28" spans="1:4" x14ac:dyDescent="0.25">
      <c r="C28" s="9"/>
    </row>
    <row r="29" spans="1:4" x14ac:dyDescent="0.25">
      <c r="C29" s="9"/>
    </row>
    <row r="30" spans="1:4" x14ac:dyDescent="0.25">
      <c r="A30" t="s">
        <v>16</v>
      </c>
      <c r="C30" s="17">
        <f>ROUND(-C26*C14,0)</f>
        <v>-1024335</v>
      </c>
      <c r="D30" s="23"/>
    </row>
    <row r="31" spans="1:4" x14ac:dyDescent="0.25">
      <c r="C31" s="9"/>
    </row>
    <row r="32" spans="1:4" ht="15.75" thickBot="1" x14ac:dyDescent="0.3">
      <c r="A32" s="22" t="s">
        <v>4</v>
      </c>
      <c r="B32" s="11"/>
      <c r="C32" s="18">
        <f>ROUND(SUM(C26:C30),0)</f>
        <v>113815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18969.166666666668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E9F32-2AB0-4154-B877-30CD54E0E4E8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2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AD3770-9E3D-4BC8-B500-CABC9AF09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2023-04-20T21:36:40Z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