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2-NBBP\Clarkson\"/>
    </mc:Choice>
  </mc:AlternateContent>
  <xr:revisionPtr revIDLastSave="0" documentId="13_ncr:1_{7030771B-A6BA-4709-90B4-B26D9FB33D51}" xr6:coauthVersionLast="47" xr6:coauthVersionMax="47" xr10:uidLastSave="{00000000-0000-0000-0000-000000000000}"/>
  <bookViews>
    <workbookView xWindow="17985" yWindow="-21720" windowWidth="37710" windowHeight="21840" xr2:uid="{3D302FDA-E8BE-4D93-9946-4A301D6E8B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40" i="1" s="1"/>
  <c r="C36" i="1" l="1"/>
  <c r="C38" i="1" l="1"/>
  <c r="C42" i="1"/>
</calcChain>
</file>

<file path=xl/sharedStrings.xml><?xml version="1.0" encoding="utf-8"?>
<sst xmlns="http://schemas.openxmlformats.org/spreadsheetml/2006/main" count="27" uniqueCount="25">
  <si>
    <t>Attachment Letter H - Funding Breakdown</t>
  </si>
  <si>
    <t>Town Construction Method (Aerial / Hybrid / Underground)</t>
  </si>
  <si>
    <t>How many feet of middle-mile build needed to reach town?</t>
  </si>
  <si>
    <t>Grant Match %</t>
  </si>
  <si>
    <t>PON Cabinets / Splitters / OLT / Optics</t>
  </si>
  <si>
    <t>PROJECT TOTAL</t>
  </si>
  <si>
    <t>Midstates In-Kind Total</t>
  </si>
  <si>
    <r>
      <rPr>
        <b/>
        <sz val="11"/>
        <color theme="1"/>
        <rFont val="Calibri"/>
        <family val="2"/>
        <scheme val="minor"/>
      </rPr>
      <t>Applicant</t>
    </r>
    <r>
      <rPr>
        <sz val="11"/>
        <color theme="1"/>
        <rFont val="Calibri"/>
        <family val="2"/>
        <scheme val="minor"/>
      </rPr>
      <t>:  Midstates Data Transport, LLC d/b/a Stealth Broadband</t>
    </r>
  </si>
  <si>
    <t>Drops / CPE Electronics / Install</t>
  </si>
  <si>
    <t>Within City Limits Costs Fiber Plant</t>
  </si>
  <si>
    <t>Engineering &amp; Permitting</t>
  </si>
  <si>
    <t>Rural Costs Fiber Plant</t>
  </si>
  <si>
    <t>Data Cabinet / DC Power / Electronics / Network Equipment</t>
  </si>
  <si>
    <t>ALLOWABLE PROJECT COSTS</t>
  </si>
  <si>
    <t>Locations Served</t>
  </si>
  <si>
    <t>Grant Match (Excluding all Labor)</t>
  </si>
  <si>
    <r>
      <rPr>
        <b/>
        <sz val="11"/>
        <color theme="1"/>
        <rFont val="Calibri"/>
        <family val="2"/>
        <scheme val="minor"/>
      </rPr>
      <t>Project Designation:</t>
    </r>
    <r>
      <rPr>
        <sz val="11"/>
        <color theme="1"/>
        <rFont val="Calibri"/>
        <family val="2"/>
        <scheme val="minor"/>
      </rPr>
      <t xml:space="preserve"> Dense Urban</t>
    </r>
  </si>
  <si>
    <t>Cost per Household Passed TOTAL</t>
  </si>
  <si>
    <t>Cost per Hourehold Passed Grant</t>
  </si>
  <si>
    <t>Construction Labor &amp; Materials</t>
  </si>
  <si>
    <r>
      <rPr>
        <b/>
        <sz val="11"/>
        <color theme="1"/>
        <rFont val="Calibri"/>
        <family val="2"/>
        <scheme val="minor"/>
      </rPr>
      <t>Project</t>
    </r>
    <r>
      <rPr>
        <sz val="11"/>
        <color theme="1"/>
        <rFont val="Calibri"/>
        <family val="2"/>
        <scheme val="minor"/>
      </rPr>
      <t>: Clarkson</t>
    </r>
  </si>
  <si>
    <r>
      <rPr>
        <b/>
        <sz val="11"/>
        <color theme="1"/>
        <rFont val="Calibri"/>
        <family val="2"/>
        <scheme val="minor"/>
      </rPr>
      <t>Project Total Cost</t>
    </r>
    <r>
      <rPr>
        <sz val="11"/>
        <color theme="1"/>
        <rFont val="Calibri"/>
        <family val="2"/>
        <scheme val="minor"/>
      </rPr>
      <t>:  $1,041,477</t>
    </r>
  </si>
  <si>
    <r>
      <rPr>
        <b/>
        <sz val="11"/>
        <color theme="1"/>
        <rFont val="Calibri"/>
        <family val="2"/>
        <scheme val="minor"/>
      </rPr>
      <t>NBBP Requested Funds</t>
    </r>
    <r>
      <rPr>
        <sz val="11"/>
        <color theme="1"/>
        <rFont val="Calibri"/>
        <family val="2"/>
        <scheme val="minor"/>
      </rPr>
      <t>:  $520,738.50</t>
    </r>
  </si>
  <si>
    <r>
      <rPr>
        <b/>
        <sz val="11"/>
        <color theme="1"/>
        <rFont val="Calibri"/>
        <family val="2"/>
        <scheme val="minor"/>
      </rPr>
      <t>Description</t>
    </r>
    <r>
      <rPr>
        <sz val="11"/>
        <color theme="1"/>
        <rFont val="Calibri"/>
        <family val="2"/>
        <scheme val="minor"/>
      </rPr>
      <t>:  Fiber to the Home build in Clarkson</t>
    </r>
  </si>
  <si>
    <t>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</si>
</sst>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44" fontId="0" fillId="0" borderId="0" xfId="2" applyFont="1" applyFill="1"/>
    <xf numFmtId="164" fontId="0" fillId="0" borderId="0" xfId="1" applyNumberFormat="1" applyFont="1" applyFill="1" applyAlignment="1">
      <alignment horizontal="center"/>
    </xf>
    <xf numFmtId="44" fontId="0" fillId="0" borderId="0" xfId="2" applyFont="1" applyFill="1" applyAlignment="1">
      <alignment horizontal="center"/>
    </xf>
    <xf numFmtId="9" fontId="0" fillId="0" borderId="0" xfId="3" applyFont="1" applyFill="1" applyAlignment="1">
      <alignment horizontal="center"/>
    </xf>
    <xf numFmtId="9" fontId="0" fillId="0" borderId="0" xfId="3" applyFont="1"/>
    <xf numFmtId="0" fontId="0" fillId="0" borderId="1" xfId="0" applyBorder="1"/>
    <xf numFmtId="9" fontId="0" fillId="0" borderId="1" xfId="3" applyFont="1" applyFill="1" applyBorder="1" applyAlignment="1">
      <alignment horizontal="center"/>
    </xf>
    <xf numFmtId="165" fontId="0" fillId="0" borderId="0" xfId="2" applyNumberFormat="1" applyFont="1" applyFill="1"/>
    <xf numFmtId="0" fontId="2" fillId="0" borderId="0" xfId="0" applyFont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0" fontId="2" fillId="0" borderId="0" xfId="0" applyFont="1"/>
    <xf numFmtId="165" fontId="0" fillId="0" borderId="3" xfId="2" applyNumberFormat="1" applyFont="1" applyFill="1" applyBorder="1" applyAlignment="1">
      <alignment horizontal="center"/>
    </xf>
    <xf numFmtId="44" fontId="0" fillId="0" borderId="0" xfId="2" applyFont="1" applyAlignment="1">
      <alignment horizontal="center"/>
    </xf>
    <xf numFmtId="44" fontId="0" fillId="0" borderId="0" xfId="0" applyNumberFormat="1"/>
    <xf numFmtId="44" fontId="0" fillId="0" borderId="0" xfId="2" applyFont="1"/>
    <xf numFmtId="0" fontId="0" fillId="0" borderId="0" xfId="0" applyBorder="1"/>
    <xf numFmtId="9" fontId="0" fillId="0" borderId="0" xfId="3" applyFont="1" applyFill="1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4" fontId="2" fillId="0" borderId="3" xfId="2" applyNumberFormat="1" applyFont="1" applyFill="1" applyBorder="1" applyAlignment="1">
      <alignment horizontal="center"/>
    </xf>
    <xf numFmtId="44" fontId="0" fillId="2" borderId="0" xfId="2" applyNumberFormat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A06E0-A8A2-4393-AABA-A29465486EB3}">
  <sheetPr>
    <pageSetUpPr fitToPage="1"/>
  </sheetPr>
  <dimension ref="A1:E43"/>
  <sheetViews>
    <sheetView tabSelected="1" zoomScaleNormal="100" workbookViewId="0">
      <selection activeCell="A7" sqref="A7"/>
    </sheetView>
  </sheetViews>
  <sheetFormatPr defaultColWidth="15.5703125" defaultRowHeight="15" x14ac:dyDescent="0.25"/>
  <cols>
    <col min="1" max="1" width="55.5703125" customWidth="1"/>
    <col min="2" max="2" width="2.5703125" customWidth="1"/>
  </cols>
  <sheetData>
    <row r="1" spans="1:5" x14ac:dyDescent="0.25">
      <c r="A1" s="12" t="s">
        <v>0</v>
      </c>
    </row>
    <row r="3" spans="1:5" x14ac:dyDescent="0.25">
      <c r="A3" t="s">
        <v>7</v>
      </c>
    </row>
    <row r="4" spans="1:5" x14ac:dyDescent="0.25">
      <c r="A4" t="s">
        <v>20</v>
      </c>
    </row>
    <row r="5" spans="1:5" x14ac:dyDescent="0.25">
      <c r="A5" t="s">
        <v>16</v>
      </c>
    </row>
    <row r="6" spans="1:5" ht="21" x14ac:dyDescent="0.35">
      <c r="A6" t="s">
        <v>21</v>
      </c>
      <c r="B6" s="1"/>
      <c r="C6" s="1"/>
      <c r="D6" s="1"/>
      <c r="E6" s="1"/>
    </row>
    <row r="7" spans="1:5" x14ac:dyDescent="0.25">
      <c r="A7" t="s">
        <v>22</v>
      </c>
    </row>
    <row r="8" spans="1:5" x14ac:dyDescent="0.25">
      <c r="A8" t="s">
        <v>23</v>
      </c>
    </row>
    <row r="9" spans="1:5" x14ac:dyDescent="0.25">
      <c r="C9" s="2"/>
    </row>
    <row r="10" spans="1:5" x14ac:dyDescent="0.25">
      <c r="A10" t="s">
        <v>14</v>
      </c>
      <c r="C10" s="3">
        <v>368</v>
      </c>
    </row>
    <row r="11" spans="1:5" x14ac:dyDescent="0.25">
      <c r="C11" s="4"/>
    </row>
    <row r="12" spans="1:5" x14ac:dyDescent="0.25">
      <c r="A12" t="s">
        <v>1</v>
      </c>
      <c r="C12" s="3" t="s">
        <v>24</v>
      </c>
    </row>
    <row r="14" spans="1:5" x14ac:dyDescent="0.25">
      <c r="A14" t="s">
        <v>2</v>
      </c>
      <c r="C14" s="3">
        <v>0</v>
      </c>
    </row>
    <row r="16" spans="1:5" x14ac:dyDescent="0.25">
      <c r="A16" t="s">
        <v>3</v>
      </c>
      <c r="C16" s="5">
        <v>0.5</v>
      </c>
      <c r="D16" s="6"/>
    </row>
    <row r="17" spans="1:4" ht="15.75" thickBot="1" x14ac:dyDescent="0.3">
      <c r="A17" s="7"/>
      <c r="B17" s="7"/>
      <c r="C17" s="8"/>
      <c r="D17" s="6"/>
    </row>
    <row r="18" spans="1:4" x14ac:dyDescent="0.25">
      <c r="A18" s="21" t="s">
        <v>13</v>
      </c>
      <c r="B18" s="17"/>
      <c r="C18" s="18"/>
      <c r="D18" s="6"/>
    </row>
    <row r="20" spans="1:4" x14ac:dyDescent="0.25">
      <c r="A20" t="s">
        <v>9</v>
      </c>
      <c r="C20" s="14">
        <v>828000</v>
      </c>
    </row>
    <row r="21" spans="1:4" x14ac:dyDescent="0.25">
      <c r="A21" s="19" t="s">
        <v>10</v>
      </c>
    </row>
    <row r="22" spans="1:4" x14ac:dyDescent="0.25">
      <c r="A22" s="19" t="s">
        <v>19</v>
      </c>
    </row>
    <row r="24" spans="1:4" x14ac:dyDescent="0.25">
      <c r="A24" s="20" t="s">
        <v>11</v>
      </c>
      <c r="C24" s="15">
        <v>0</v>
      </c>
    </row>
    <row r="25" spans="1:4" x14ac:dyDescent="0.25">
      <c r="A25" s="19" t="s">
        <v>10</v>
      </c>
    </row>
    <row r="26" spans="1:4" x14ac:dyDescent="0.25">
      <c r="A26" s="19" t="s">
        <v>19</v>
      </c>
    </row>
    <row r="28" spans="1:4" x14ac:dyDescent="0.25">
      <c r="A28" t="s">
        <v>4</v>
      </c>
      <c r="C28" s="15">
        <v>51300</v>
      </c>
    </row>
    <row r="30" spans="1:4" x14ac:dyDescent="0.25">
      <c r="A30" t="s">
        <v>12</v>
      </c>
      <c r="C30" s="14">
        <v>17700</v>
      </c>
    </row>
    <row r="32" spans="1:4" x14ac:dyDescent="0.25">
      <c r="A32" t="s">
        <v>8</v>
      </c>
      <c r="C32" s="16">
        <v>144477</v>
      </c>
    </row>
    <row r="33" spans="1:3" x14ac:dyDescent="0.25">
      <c r="C33" s="9"/>
    </row>
    <row r="34" spans="1:3" x14ac:dyDescent="0.25">
      <c r="A34" s="10" t="s">
        <v>5</v>
      </c>
      <c r="C34" s="11">
        <f>SUM(C20:C33)</f>
        <v>1041477</v>
      </c>
    </row>
    <row r="35" spans="1:3" x14ac:dyDescent="0.25">
      <c r="C35" s="9"/>
    </row>
    <row r="36" spans="1:3" x14ac:dyDescent="0.25">
      <c r="A36" t="s">
        <v>15</v>
      </c>
      <c r="C36" s="23">
        <f>-C34/2</f>
        <v>-520738.5</v>
      </c>
    </row>
    <row r="37" spans="1:3" x14ac:dyDescent="0.25">
      <c r="C37" s="9"/>
    </row>
    <row r="38" spans="1:3" ht="15.75" thickBot="1" x14ac:dyDescent="0.3">
      <c r="A38" s="10" t="s">
        <v>6</v>
      </c>
      <c r="B38" s="12"/>
      <c r="C38" s="22">
        <f>SUM(C34:C36)</f>
        <v>520738.5</v>
      </c>
    </row>
    <row r="39" spans="1:3" ht="15.75" thickTop="1" x14ac:dyDescent="0.25">
      <c r="A39" s="12"/>
      <c r="B39" s="12"/>
    </row>
    <row r="40" spans="1:3" ht="15.75" thickBot="1" x14ac:dyDescent="0.3">
      <c r="A40" t="s">
        <v>17</v>
      </c>
      <c r="B40" s="12"/>
      <c r="C40" s="13">
        <f>(C34)/C10</f>
        <v>2830.100543478261</v>
      </c>
    </row>
    <row r="41" spans="1:3" ht="15.75" thickTop="1" x14ac:dyDescent="0.25">
      <c r="A41" s="12"/>
      <c r="B41" s="12"/>
    </row>
    <row r="42" spans="1:3" ht="15.75" thickBot="1" x14ac:dyDescent="0.3">
      <c r="A42" t="s">
        <v>18</v>
      </c>
      <c r="C42" s="13">
        <f>-C36/C10</f>
        <v>1415.0502717391305</v>
      </c>
    </row>
    <row r="43" spans="1:3" ht="15.75" thickTop="1" x14ac:dyDescent="0.25"/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Mike</cp:lastModifiedBy>
  <cp:lastPrinted>2022-06-23T12:57:11Z</cp:lastPrinted>
  <dcterms:created xsi:type="dcterms:W3CDTF">2021-10-01T02:57:55Z</dcterms:created>
  <dcterms:modified xsi:type="dcterms:W3CDTF">2022-06-23T15:11:24Z</dcterms:modified>
</cp:coreProperties>
</file>