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lients\Nebraska\Ne551_Hershey\1Design and Engineering\2022 Broadband Bridge Act\OPC\"/>
    </mc:Choice>
  </mc:AlternateContent>
  <xr:revisionPtr revIDLastSave="0" documentId="13_ncr:1_{C70C0582-E1B0-4810-8629-7AD69D284B61}" xr6:coauthVersionLast="47" xr6:coauthVersionMax="47" xr10:uidLastSave="{00000000-0000-0000-0000-000000000000}"/>
  <bookViews>
    <workbookView xWindow="-120" yWindow="-120" windowWidth="28110" windowHeight="16440" tabRatio="931" xr2:uid="{00000000-000D-0000-FFFF-FFFF00000000}"/>
  </bookViews>
  <sheets>
    <sheet name="Summary" sheetId="27" r:id="rId1"/>
    <sheet name="OSP-Southeast Project" sheetId="65" r:id="rId2"/>
    <sheet name="Electronics-Southeast Project" sheetId="43" r:id="rId3"/>
  </sheets>
  <definedNames>
    <definedName name="PRIN1">#REF!</definedName>
    <definedName name="PRIN2" localSheetId="2">'Electronics-Southeast Project'!$A$1:$H$58</definedName>
    <definedName name="PRIN2">#REF!</definedName>
    <definedName name="PRIN27">#REF!</definedName>
    <definedName name="PRIN3">#REF!</definedName>
    <definedName name="PRIN4">#REF!</definedName>
    <definedName name="PRIN5">#REF!</definedName>
    <definedName name="PRIN6">#REF!</definedName>
    <definedName name="PRIN7">#REF!</definedName>
    <definedName name="PRIN8">#REF!</definedName>
    <definedName name="_xlnm.Print_Area" localSheetId="2">'Electronics-Southeast Project'!$A$1:$H$74</definedName>
    <definedName name="_xlnm.Print_Area" localSheetId="0">Summary!$A$1:$O$56</definedName>
    <definedName name="_xlnm.Print_Are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" i="27" l="1"/>
  <c r="H197" i="27"/>
  <c r="AH10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David Massman</author>
  </authors>
  <commentList>
    <comment ref="H29" authorId="0" shapeId="0" xr:uid="{8EA64D14-FD67-4164-BA65-5E16C6340584}">
      <text>
        <r>
          <rPr>
            <b/>
            <sz val="8"/>
            <color indexed="81"/>
            <rFont val="Tahoma"/>
            <family val="2"/>
          </rPr>
          <t>Mark Massman:
Enter Handhole Quantity HERE!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1" authorId="0" shapeId="0" xr:uid="{D7EA2249-9A1E-42B8-B419-C833C409A889}">
      <text>
        <r>
          <rPr>
            <b/>
            <sz val="8"/>
            <color indexed="81"/>
            <rFont val="Tahoma"/>
            <family val="2"/>
          </rPr>
          <t>Mark Massman:
Enter Handhole Quantity HERE!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07" authorId="0" shapeId="0" xr:uid="{230BA2B2-63BE-4997-A62A-93E5CF4E1E55}">
      <text>
        <r>
          <rPr>
            <b/>
            <sz val="8"/>
            <color indexed="81"/>
            <rFont val="Tahoma"/>
            <family val="2"/>
          </rPr>
          <t>Mark Massman:
Enter Handhole Quantity HERE!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<sst xmlns="http://schemas.openxmlformats.org/spreadsheetml/2006/main" count="660" uniqueCount="300">
  <si>
    <t>Proposed</t>
  </si>
  <si>
    <t>COE &amp; Electronics</t>
  </si>
  <si>
    <t>Equipment Description</t>
  </si>
  <si>
    <t xml:space="preserve"> </t>
  </si>
  <si>
    <t>Unit</t>
  </si>
  <si>
    <t>Qty</t>
  </si>
  <si>
    <t>ea</t>
  </si>
  <si>
    <t>@</t>
  </si>
  <si>
    <t>Price</t>
  </si>
  <si>
    <t>Extended</t>
  </si>
  <si>
    <t>Cost</t>
  </si>
  <si>
    <t>Fiber To The Home - Field Placement</t>
  </si>
  <si>
    <t>Batteries</t>
  </si>
  <si>
    <t>Power Upgrades/Replacements</t>
  </si>
  <si>
    <t>Inverters</t>
  </si>
  <si>
    <t>Remote Terminal Placement</t>
  </si>
  <si>
    <t>Fiber Optic Coupler - 1x32</t>
  </si>
  <si>
    <t>8-Line ONT</t>
  </si>
  <si>
    <t>4-Line + Dual T1 ONT</t>
  </si>
  <si>
    <t>Switch Addition - GR-303</t>
  </si>
  <si>
    <t>Add GR-303 Links</t>
  </si>
  <si>
    <t>FTTP PON Port</t>
  </si>
  <si>
    <t>Fiber Optic Coupler - 1x2</t>
  </si>
  <si>
    <t>Electronics Equipment - Subscriber Carrier Total</t>
  </si>
  <si>
    <t>Emergency Stand-Alone Generator</t>
  </si>
  <si>
    <t>Cutover</t>
  </si>
  <si>
    <t>Interexchange</t>
  </si>
  <si>
    <t>Local</t>
  </si>
  <si>
    <t>Total</t>
  </si>
  <si>
    <t>Local Only</t>
  </si>
  <si>
    <t>Cable Extended</t>
  </si>
  <si>
    <t>(Percent)</t>
  </si>
  <si>
    <t>Miles</t>
  </si>
  <si>
    <t>(Cable Percent)</t>
  </si>
  <si>
    <t>Costs</t>
  </si>
  <si>
    <t>OSP UNDERGROUND SUMMARY</t>
  </si>
  <si>
    <t>Conduit</t>
  </si>
  <si>
    <t>UD 1-1.25"</t>
  </si>
  <si>
    <t>mi</t>
  </si>
  <si>
    <t>UD 2-1.25"</t>
  </si>
  <si>
    <t>UD 2-2"</t>
  </si>
  <si>
    <t>UD 3-2"</t>
  </si>
  <si>
    <t>UD 1-4"</t>
  </si>
  <si>
    <t>UD(1)(3")MC</t>
  </si>
  <si>
    <t>xxxxxxxxxxxx</t>
  </si>
  <si>
    <t>xxxxxxxxxxxxxx</t>
  </si>
  <si>
    <t>Conduit:</t>
  </si>
  <si>
    <t>Fiber</t>
  </si>
  <si>
    <t>UO 12</t>
  </si>
  <si>
    <t>UO 24</t>
  </si>
  <si>
    <t>UO 36</t>
  </si>
  <si>
    <t>UO 48</t>
  </si>
  <si>
    <t>UO 60</t>
  </si>
  <si>
    <t>UO 72</t>
  </si>
  <si>
    <t>UO 84</t>
  </si>
  <si>
    <t>UO 96</t>
  </si>
  <si>
    <t>UO 108</t>
  </si>
  <si>
    <t>UO 120</t>
  </si>
  <si>
    <t>UO 132</t>
  </si>
  <si>
    <t>UO 144</t>
  </si>
  <si>
    <t>UO 156</t>
  </si>
  <si>
    <t>UO 168</t>
  </si>
  <si>
    <t>UO 180</t>
  </si>
  <si>
    <t>UO 288</t>
  </si>
  <si>
    <t>UO 432</t>
  </si>
  <si>
    <t>Interexchange Underground Fiber:</t>
  </si>
  <si>
    <t>Local Underground Fiber:</t>
  </si>
  <si>
    <t>OSP BURIED FIBER SUMMARY</t>
  </si>
  <si>
    <t>BFO 288 (DT)</t>
  </si>
  <si>
    <t>BFO 252 (DT)</t>
  </si>
  <si>
    <t>BFO 228 T</t>
  </si>
  <si>
    <t>BFO 228 (DT)</t>
  </si>
  <si>
    <t>BFO 204 D</t>
  </si>
  <si>
    <t>BFO 204 T</t>
  </si>
  <si>
    <t>BFO 204 (DT)</t>
  </si>
  <si>
    <t>BFO 180 (DT)</t>
  </si>
  <si>
    <t>BFO 168 (DT)</t>
  </si>
  <si>
    <t>BFO 162 T</t>
  </si>
  <si>
    <t>BFO 162 (DT)</t>
  </si>
  <si>
    <t>BFO 162</t>
  </si>
  <si>
    <t>BFO 162 (D)</t>
  </si>
  <si>
    <t>BFO 156 T</t>
  </si>
  <si>
    <t>BFO 156 (DT)</t>
  </si>
  <si>
    <t>BFO 156</t>
  </si>
  <si>
    <t>BFO 150 T</t>
  </si>
  <si>
    <t>BFO 144 T</t>
  </si>
  <si>
    <t>BFO 126 T</t>
  </si>
  <si>
    <t>BFO 132</t>
  </si>
  <si>
    <t>BFO 120 T</t>
  </si>
  <si>
    <t>BFO 120 (DT)</t>
  </si>
  <si>
    <t>BFO 120</t>
  </si>
  <si>
    <t>BFO 114 T</t>
  </si>
  <si>
    <t>BFO 108</t>
  </si>
  <si>
    <t>BFO 108 T</t>
  </si>
  <si>
    <t>BFO 108 (DT)</t>
  </si>
  <si>
    <t>BFO 102 T</t>
  </si>
  <si>
    <t>BFO 102</t>
  </si>
  <si>
    <t>BFO 102 D</t>
  </si>
  <si>
    <t>BFO 102 (DT)</t>
  </si>
  <si>
    <t>BFO 96 T</t>
  </si>
  <si>
    <t>BFO 84 T</t>
  </si>
  <si>
    <t>BFO 84</t>
  </si>
  <si>
    <t>BFO 84 (DT)</t>
  </si>
  <si>
    <t>BFO 84 D</t>
  </si>
  <si>
    <t>BFO 72 T</t>
  </si>
  <si>
    <t>BFO 72 (DT)</t>
  </si>
  <si>
    <t>BFO 66 (DT)</t>
  </si>
  <si>
    <t>BFO 66</t>
  </si>
  <si>
    <t>BFO 66 (D)</t>
  </si>
  <si>
    <t>BFO 60 T</t>
  </si>
  <si>
    <t>BFO 60 (DT)</t>
  </si>
  <si>
    <t>BFO 60 (D)</t>
  </si>
  <si>
    <t>BFO 54 (DT)</t>
  </si>
  <si>
    <t>BFO 54</t>
  </si>
  <si>
    <t>BFO 48 T</t>
  </si>
  <si>
    <t>BFO 48 (DT)</t>
  </si>
  <si>
    <t>BFO 48 (Outside Exchg)</t>
  </si>
  <si>
    <t>BFO 42 (D)</t>
  </si>
  <si>
    <t>BFO 36 T</t>
  </si>
  <si>
    <t>BFO 36 (DT)</t>
  </si>
  <si>
    <t>BFO 36 (D)</t>
  </si>
  <si>
    <t>BFO 30 T</t>
  </si>
  <si>
    <t>BFO 30</t>
  </si>
  <si>
    <t>BFO 24 T</t>
  </si>
  <si>
    <t>BFO 24 (DT)</t>
  </si>
  <si>
    <t>BFO 24 (D)</t>
  </si>
  <si>
    <t>BFO 18 T</t>
  </si>
  <si>
    <t>BFO 18</t>
  </si>
  <si>
    <t>BFO 18 (D)</t>
  </si>
  <si>
    <t>BFO 12 T</t>
  </si>
  <si>
    <t>BFO 12 (DT)</t>
  </si>
  <si>
    <t>Rock construction adder</t>
  </si>
  <si>
    <t>Feeder Splices</t>
  </si>
  <si>
    <t>CO/RT Fiber Termination</t>
  </si>
  <si>
    <t>xxxxxxxxxxx</t>
  </si>
  <si>
    <t>Interexchange Buried Fiber:</t>
  </si>
  <si>
    <t>Local Buried Fiber:</t>
  </si>
  <si>
    <t>OSP BURIED COPPER SUMMARY</t>
  </si>
  <si>
    <t>Buried Copper:</t>
  </si>
  <si>
    <t>OSP STATION INSTALLATION SUMMARY</t>
  </si>
  <si>
    <t>Town</t>
  </si>
  <si>
    <t>Rural</t>
  </si>
  <si>
    <t>SEBi:</t>
  </si>
  <si>
    <t>OSP Station Installation:</t>
  </si>
  <si>
    <t>Interexhcange</t>
  </si>
  <si>
    <t>Cable</t>
  </si>
  <si>
    <t>OUTSIDE PLANT UPGRADE</t>
  </si>
  <si>
    <t>Construction</t>
  </si>
  <si>
    <t>Route</t>
  </si>
  <si>
    <t>SUMMARY</t>
  </si>
  <si>
    <t>Project:</t>
  </si>
  <si>
    <t>Date:</t>
  </si>
  <si>
    <t>Opinion of Probable Construction Cost - FTTP</t>
  </si>
  <si>
    <t>CONSTRUCTION</t>
  </si>
  <si>
    <t>Outside Plant</t>
  </si>
  <si>
    <t>Electronics</t>
  </si>
  <si>
    <t>Engineering</t>
  </si>
  <si>
    <t>UD 3-1.25"</t>
  </si>
  <si>
    <t>CO 12</t>
  </si>
  <si>
    <t>CO 24</t>
  </si>
  <si>
    <t>CO 36</t>
  </si>
  <si>
    <t>CO 48</t>
  </si>
  <si>
    <t>CO 6</t>
  </si>
  <si>
    <t>CO 60</t>
  </si>
  <si>
    <t>CO 72</t>
  </si>
  <si>
    <t>CO 84</t>
  </si>
  <si>
    <t>CO 96</t>
  </si>
  <si>
    <t>CO 108</t>
  </si>
  <si>
    <t>CO 120</t>
  </si>
  <si>
    <t>CO 132</t>
  </si>
  <si>
    <t>CO 144</t>
  </si>
  <si>
    <t>CO 156</t>
  </si>
  <si>
    <t>CO 168</t>
  </si>
  <si>
    <t>CO 180</t>
  </si>
  <si>
    <t>CO 192</t>
  </si>
  <si>
    <t>CO 288</t>
  </si>
  <si>
    <t>CO 432</t>
  </si>
  <si>
    <t>(6M)</t>
  </si>
  <si>
    <t>216</t>
  </si>
  <si>
    <t>OSP Station Installation/cutover</t>
  </si>
  <si>
    <t>HH</t>
  </si>
  <si>
    <t>(2)MST</t>
  </si>
  <si>
    <t>(3)MST</t>
  </si>
  <si>
    <t>UD 1-1"</t>
  </si>
  <si>
    <t>SEB-UD DB:</t>
  </si>
  <si>
    <t>SEB-UD Bore:</t>
  </si>
  <si>
    <t>Pedestal</t>
  </si>
  <si>
    <t>UD 2-4"</t>
  </si>
  <si>
    <t>UD 1-2"</t>
  </si>
  <si>
    <t>UD 4-2"</t>
  </si>
  <si>
    <t>UD 5-2"</t>
  </si>
  <si>
    <t>UD(1)4",(V)UD(2)2"</t>
  </si>
  <si>
    <t>UD(2)4",(V)UD(2)2"</t>
  </si>
  <si>
    <t>UD(2)4",(V)UD(3)2"</t>
  </si>
  <si>
    <t>UD(1)4",(V)UD(3)2"</t>
  </si>
  <si>
    <t>UO 6 Long Drop</t>
  </si>
  <si>
    <t>PON Cabinet</t>
  </si>
  <si>
    <t>fuse panel</t>
  </si>
  <si>
    <t>Rectifiers w/modules</t>
  </si>
  <si>
    <t>New Equipment Rack</t>
  </si>
  <si>
    <t>Installation Services</t>
  </si>
  <si>
    <t>Power Equipment Total</t>
  </si>
  <si>
    <t>Router</t>
  </si>
  <si>
    <t>DHCP Server</t>
  </si>
  <si>
    <t>Layer 3 Aggregation Switch</t>
  </si>
  <si>
    <t>DNS Server</t>
  </si>
  <si>
    <t>NOTES:</t>
  </si>
  <si>
    <t>Costs are meant to include shipping, taxes, installation, cutover and engineering.</t>
  </si>
  <si>
    <t>Engineering costs were estimated as a percentage of construction and are meant to include typical services provided by RVW in projects of this type.  Actual costs would depend on services performed.</t>
  </si>
  <si>
    <t>BFO 96 (D)</t>
  </si>
  <si>
    <t>Small Standby Generator</t>
  </si>
  <si>
    <t>UOMST</t>
  </si>
  <si>
    <t>BFO 144 (D)</t>
  </si>
  <si>
    <t>BFO 192</t>
  </si>
  <si>
    <t>FCC Subs</t>
  </si>
  <si>
    <t>BFO 192(D)</t>
  </si>
  <si>
    <t>SEB:</t>
  </si>
  <si>
    <t>UO 192</t>
  </si>
  <si>
    <t>COE Exhibit and Opinion of Probable Construction Costs</t>
  </si>
  <si>
    <t>4-Line ONT</t>
  </si>
  <si>
    <t>.026</t>
  </si>
  <si>
    <t>rural</t>
  </si>
  <si>
    <t>town</t>
  </si>
  <si>
    <t>HBFO rural</t>
  </si>
  <si>
    <t>HBFO Town</t>
  </si>
  <si>
    <t>Route Mile</t>
  </si>
  <si>
    <t>BFO 288</t>
  </si>
  <si>
    <t>BFO 144</t>
  </si>
  <si>
    <t>BFO 96</t>
  </si>
  <si>
    <t>BFO 60</t>
  </si>
  <si>
    <t>BFO 48</t>
  </si>
  <si>
    <t>BFO 24</t>
  </si>
  <si>
    <t>BFO 12</t>
  </si>
  <si>
    <t>BFO 6 (LD)</t>
  </si>
  <si>
    <t>BFOi 6 Long Drop</t>
  </si>
  <si>
    <t>BFOi 12</t>
  </si>
  <si>
    <t>BFOi 24</t>
  </si>
  <si>
    <t>BFOi 36</t>
  </si>
  <si>
    <t>BFOi 48</t>
  </si>
  <si>
    <t>BFOi 60</t>
  </si>
  <si>
    <t>BFOi 72</t>
  </si>
  <si>
    <t>BFOi 84</t>
  </si>
  <si>
    <t>BFOi 96</t>
  </si>
  <si>
    <t>BFOi 108</t>
  </si>
  <si>
    <t>BFOi 120</t>
  </si>
  <si>
    <t>BFOi 132</t>
  </si>
  <si>
    <t>BFOi 144</t>
  </si>
  <si>
    <t>BFOi 156</t>
  </si>
  <si>
    <t>BFOi 168</t>
  </si>
  <si>
    <t>BFOi 180</t>
  </si>
  <si>
    <t>BFOi 192</t>
  </si>
  <si>
    <t>BFOi 288</t>
  </si>
  <si>
    <t>BFOi 432</t>
  </si>
  <si>
    <t>BFO(1.25")V Rural</t>
  </si>
  <si>
    <t>BFO 72</t>
  </si>
  <si>
    <t>Hut 8x10</t>
  </si>
  <si>
    <t>Transport</t>
  </si>
  <si>
    <t>Network Equipment</t>
  </si>
  <si>
    <t>Accedian NID (Substation)</t>
  </si>
  <si>
    <t>LD</t>
  </si>
  <si>
    <t xml:space="preserve">LongDrive </t>
  </si>
  <si>
    <t>-</t>
  </si>
  <si>
    <t>BFO 36</t>
  </si>
  <si>
    <t>Elec-Cabinet</t>
  </si>
  <si>
    <t>GPON SFP</t>
  </si>
  <si>
    <t>CSFP 10km  (1310TX, 1490RX)</t>
  </si>
  <si>
    <t>Spares &amp; Misc. Eqpt</t>
  </si>
  <si>
    <t>Chassis/SCM/SM</t>
  </si>
  <si>
    <t>FTTP GPON-8 Blade</t>
  </si>
  <si>
    <t>1x32</t>
  </si>
  <si>
    <t>FTTP AE Blade</t>
  </si>
  <si>
    <t>CSFP 10km  (1490TX, 1310RX)</t>
  </si>
  <si>
    <t>TA352 - AE (UPS and Housing)</t>
  </si>
  <si>
    <t>ONT Cutover</t>
  </si>
  <si>
    <t>2-Line ONT (2-POTS, 4 GE)</t>
  </si>
  <si>
    <t>Installation Services for OLT</t>
  </si>
  <si>
    <t>TA5006 Installation and Configuration</t>
  </si>
  <si>
    <t>Type II 16/24 AWG, 1000FT</t>
  </si>
  <si>
    <t>10GE Uplink SFPs (20 km)</t>
  </si>
  <si>
    <t>FTTP - Remote Placement (TA5006)</t>
  </si>
  <si>
    <t>FTTP - Field ONT Placement</t>
  </si>
  <si>
    <t>TA452 - GPON (+UPS and Housing)</t>
  </si>
  <si>
    <t>Version:</t>
  </si>
  <si>
    <t>version 2.0</t>
  </si>
  <si>
    <t>Total Grant amount requested:</t>
  </si>
  <si>
    <t>Above pricing is based upon the FTTP designs for Broadband Bridge Act area</t>
  </si>
  <si>
    <t>Transport electronics and switching costs, if any, are not included in the above.</t>
  </si>
  <si>
    <t xml:space="preserve">Above costs include NID and cutover of subscribers just along the routes for the BB Act indicated by the Green dots.  </t>
  </si>
  <si>
    <r>
      <t xml:space="preserve">Above Electronics and OSP costs assumed a </t>
    </r>
    <r>
      <rPr>
        <b/>
        <sz val="11"/>
        <rFont val="Arial"/>
        <family val="2"/>
      </rPr>
      <t>100%</t>
    </r>
    <r>
      <rPr>
        <sz val="11"/>
        <rFont val="Arial"/>
        <family val="2"/>
      </rPr>
      <t xml:space="preserve"> take rate within the proposed Servive Area.  Additional take rates can be generated if desired.</t>
    </r>
  </si>
  <si>
    <t>Above costs assume that GPON Ethernet OLT/ONT will be deployed.</t>
  </si>
  <si>
    <t>Electronic Cabinet and PON Cabinet costs are included in the above total.</t>
  </si>
  <si>
    <t>Total Project Funds</t>
  </si>
  <si>
    <t>Hershey Cooperative Telephone Company - 2022 Broadband Bridge Act</t>
  </si>
  <si>
    <t>Hershey Cooperative Telephone Company
Matching Funds Commitment:</t>
  </si>
  <si>
    <t>Hershey-Southeast Project</t>
  </si>
  <si>
    <t>RuralCable-InDuct</t>
  </si>
  <si>
    <t>OSP-Southeast Project</t>
  </si>
  <si>
    <t>OSP-Southeast Project Subtotal</t>
  </si>
  <si>
    <t>Electronics-Southeast Project</t>
  </si>
  <si>
    <t xml:space="preserve"> COE &amp; Electronics Probable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</si>
</sst>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$-409]#,##0"/>
    <numFmt numFmtId="165" formatCode="_(&quot;$&quot;* #,##0.0_);_(&quot;$&quot;* \(#,##0.0\);_(&quot;$&quot;* &quot;-&quot;_);_(@_)"/>
    <numFmt numFmtId="166" formatCode="[$-409]mmmm\ d\,\ yyyy;@"/>
    <numFmt numFmtId="167" formatCode="0."/>
    <numFmt numFmtId="168" formatCode="mm/dd/yy"/>
    <numFmt numFmtId="169" formatCode="_(&quot;$&quot;* #,##0_);_(&quot;$&quot;* \(#,##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trike/>
      <sz val="12"/>
      <name val="Arial"/>
      <family val="2"/>
    </font>
    <font>
      <sz val="12"/>
      <color rgb="FF00FFFF"/>
      <name val="Arial"/>
      <family val="2"/>
    </font>
    <font>
      <b/>
      <sz val="12"/>
      <color rgb="FF00FFFF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1" fillId="0" borderId="0" xfId="0" applyNumberFormat="1" applyFont="1" applyAlignment="1"/>
    <xf numFmtId="42" fontId="0" fillId="0" borderId="0" xfId="0" applyNumberFormat="1"/>
    <xf numFmtId="42" fontId="0" fillId="0" borderId="0" xfId="0" applyNumberFormat="1" applyBorder="1"/>
    <xf numFmtId="1" fontId="0" fillId="0" borderId="2" xfId="0" applyNumberFormat="1" applyBorder="1"/>
    <xf numFmtId="1" fontId="0" fillId="0" borderId="0" xfId="0" applyNumberFormat="1"/>
    <xf numFmtId="1" fontId="1" fillId="0" borderId="0" xfId="0" applyNumberFormat="1" applyFont="1" applyAlignment="1"/>
    <xf numFmtId="1" fontId="0" fillId="0" borderId="0" xfId="0" applyNumberFormat="1" applyFill="1"/>
    <xf numFmtId="42" fontId="1" fillId="0" borderId="0" xfId="0" applyNumberFormat="1" applyFont="1" applyAlignment="1">
      <alignment horizontal="left"/>
    </xf>
    <xf numFmtId="42" fontId="1" fillId="0" borderId="0" xfId="0" applyNumberFormat="1" applyFont="1" applyAlignment="1">
      <alignment horizontal="right"/>
    </xf>
    <xf numFmtId="42" fontId="1" fillId="0" borderId="0" xfId="0" applyNumberFormat="1" applyFont="1" applyAlignment="1">
      <alignment horizontal="left" indent="2"/>
    </xf>
    <xf numFmtId="1" fontId="1" fillId="0" borderId="2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2" fontId="1" fillId="0" borderId="0" xfId="0" applyNumberFormat="1" applyFont="1" applyAlignment="1">
      <alignment horizontal="left" indent="3"/>
    </xf>
    <xf numFmtId="165" fontId="1" fillId="0" borderId="0" xfId="0" applyNumberFormat="1" applyFont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Font="1" applyAlignment="1">
      <alignment horizontal="centerContinuous"/>
    </xf>
    <xf numFmtId="0" fontId="0" fillId="0" borderId="0" xfId="0" applyAlignment="1"/>
    <xf numFmtId="49" fontId="0" fillId="0" borderId="0" xfId="0" applyNumberFormat="1" applyAlignment="1"/>
    <xf numFmtId="2" fontId="0" fillId="0" borderId="0" xfId="0" applyNumberFormat="1" applyAlignment="1"/>
    <xf numFmtId="42" fontId="0" fillId="0" borderId="0" xfId="0" applyNumberFormat="1" applyAlignment="1"/>
    <xf numFmtId="42" fontId="0" fillId="0" borderId="0" xfId="0" applyNumberFormat="1" applyAlignment="1">
      <alignment horizontal="centerContinuous"/>
    </xf>
    <xf numFmtId="2" fontId="0" fillId="0" borderId="0" xfId="0" applyNumberFormat="1"/>
    <xf numFmtId="0" fontId="4" fillId="0" borderId="0" xfId="0" applyFont="1"/>
    <xf numFmtId="49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2" fontId="0" fillId="0" borderId="0" xfId="0" applyNumberFormat="1" applyAlignment="1">
      <alignment horizontal="centerContinuous"/>
    </xf>
    <xf numFmtId="49" fontId="0" fillId="0" borderId="0" xfId="0" applyNumberFormat="1"/>
    <xf numFmtId="2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5" fillId="0" borderId="0" xfId="1" applyAlignment="1">
      <alignment horizontal="centerContinuous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44" fontId="5" fillId="0" borderId="0" xfId="1" quotePrefix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49" fontId="0" fillId="0" borderId="3" xfId="0" applyNumberFormat="1" applyBorder="1"/>
    <xf numFmtId="49" fontId="0" fillId="0" borderId="0" xfId="0" applyNumberFormat="1" applyBorder="1"/>
    <xf numFmtId="2" fontId="0" fillId="0" borderId="3" xfId="0" applyNumberFormat="1" applyBorder="1" applyAlignment="1">
      <alignment horizontal="center"/>
    </xf>
    <xf numFmtId="4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3" xfId="0" applyNumberFormat="1" applyBorder="1" applyAlignment="1">
      <alignment horizontal="righ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41" fontId="0" fillId="0" borderId="0" xfId="0" applyNumberFormat="1"/>
    <xf numFmtId="49" fontId="0" fillId="0" borderId="0" xfId="0" applyNumberFormat="1" applyAlignment="1">
      <alignment horizontal="left" indent="2"/>
    </xf>
    <xf numFmtId="42" fontId="0" fillId="0" borderId="0" xfId="0" applyNumberFormat="1" applyFill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0" fontId="0" fillId="0" borderId="0" xfId="0" applyBorder="1"/>
    <xf numFmtId="1" fontId="0" fillId="0" borderId="0" xfId="0" applyNumberFormat="1" applyFill="1" applyBorder="1"/>
    <xf numFmtId="0" fontId="0" fillId="0" borderId="0" xfId="0" applyBorder="1" applyAlignment="1">
      <alignment horizontal="center"/>
    </xf>
    <xf numFmtId="42" fontId="0" fillId="0" borderId="0" xfId="0" applyNumberFormat="1" applyFill="1" applyBorder="1"/>
    <xf numFmtId="41" fontId="0" fillId="0" borderId="0" xfId="0" applyNumberFormat="1" applyBorder="1"/>
    <xf numFmtId="0" fontId="0" fillId="2" borderId="0" xfId="0" applyFill="1" applyBorder="1"/>
    <xf numFmtId="2" fontId="0" fillId="0" borderId="0" xfId="0" applyNumberFormat="1" applyBorder="1"/>
    <xf numFmtId="1" fontId="0" fillId="0" borderId="3" xfId="0" applyNumberFormat="1" applyFill="1" applyBorder="1"/>
    <xf numFmtId="42" fontId="0" fillId="0" borderId="3" xfId="0" applyNumberFormat="1" applyBorder="1"/>
    <xf numFmtId="0" fontId="0" fillId="2" borderId="0" xfId="0" applyFill="1"/>
    <xf numFmtId="0" fontId="0" fillId="0" borderId="3" xfId="0" applyBorder="1"/>
    <xf numFmtId="49" fontId="0" fillId="0" borderId="0" xfId="0" applyNumberFormat="1" applyAlignment="1">
      <alignment horizontal="right"/>
    </xf>
    <xf numFmtId="2" fontId="0" fillId="0" borderId="4" xfId="0" applyNumberFormat="1" applyBorder="1"/>
    <xf numFmtId="42" fontId="0" fillId="0" borderId="4" xfId="0" applyNumberFormat="1" applyBorder="1"/>
    <xf numFmtId="1" fontId="0" fillId="0" borderId="0" xfId="0" applyNumberFormat="1" applyBorder="1"/>
    <xf numFmtId="49" fontId="6" fillId="0" borderId="0" xfId="0" applyNumberFormat="1" applyFont="1"/>
    <xf numFmtId="2" fontId="0" fillId="0" borderId="3" xfId="0" applyNumberFormat="1" applyBorder="1"/>
    <xf numFmtId="0" fontId="0" fillId="0" borderId="4" xfId="0" applyBorder="1"/>
    <xf numFmtId="3" fontId="0" fillId="0" borderId="0" xfId="0" applyNumberFormat="1"/>
    <xf numFmtId="2" fontId="0" fillId="0" borderId="0" xfId="0" applyNumberFormat="1" applyFill="1" applyBorder="1"/>
    <xf numFmtId="49" fontId="6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" fontId="0" fillId="0" borderId="0" xfId="0" applyNumberFormat="1" applyFill="1" applyAlignment="1">
      <alignment horizontal="right"/>
    </xf>
    <xf numFmtId="1" fontId="11" fillId="0" borderId="0" xfId="0" applyNumberFormat="1" applyFont="1" applyFill="1" applyAlignment="1">
      <alignment horizontal="right"/>
    </xf>
    <xf numFmtId="2" fontId="0" fillId="0" borderId="0" xfId="0" applyNumberFormat="1" applyFill="1"/>
    <xf numFmtId="0" fontId="0" fillId="0" borderId="0" xfId="0" applyFill="1"/>
    <xf numFmtId="49" fontId="4" fillId="0" borderId="0" xfId="0" applyNumberFormat="1" applyFont="1"/>
    <xf numFmtId="2" fontId="4" fillId="0" borderId="0" xfId="0" applyNumberFormat="1" applyFont="1" applyFill="1"/>
    <xf numFmtId="0" fontId="4" fillId="0" borderId="0" xfId="0" applyFont="1" applyAlignment="1">
      <alignment horizontal="center"/>
    </xf>
    <xf numFmtId="42" fontId="4" fillId="0" borderId="0" xfId="0" applyNumberFormat="1" applyFont="1"/>
    <xf numFmtId="49" fontId="4" fillId="0" borderId="0" xfId="0" applyNumberFormat="1" applyFont="1" applyAlignment="1">
      <alignment horizontal="right"/>
    </xf>
    <xf numFmtId="2" fontId="4" fillId="0" borderId="0" xfId="0" applyNumberFormat="1" applyFont="1" applyFill="1" applyBorder="1"/>
    <xf numFmtId="39" fontId="4" fillId="0" borderId="0" xfId="0" applyNumberFormat="1" applyFont="1"/>
    <xf numFmtId="42" fontId="4" fillId="0" borderId="5" xfId="0" applyNumberFormat="1" applyFont="1" applyBorder="1"/>
    <xf numFmtId="42" fontId="2" fillId="0" borderId="0" xfId="0" applyNumberFormat="1" applyFont="1" applyAlignment="1">
      <alignment horizontal="centerContinuous"/>
    </xf>
    <xf numFmtId="0" fontId="5" fillId="0" borderId="0" xfId="0" applyFont="1"/>
    <xf numFmtId="0" fontId="4" fillId="0" borderId="6" xfId="0" applyFont="1" applyBorder="1"/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Fill="1" applyAlignment="1">
      <alignment vertical="center"/>
    </xf>
    <xf numFmtId="1" fontId="2" fillId="0" borderId="0" xfId="0" applyNumberFormat="1" applyFont="1"/>
    <xf numFmtId="0" fontId="9" fillId="0" borderId="0" xfId="0" applyFont="1"/>
    <xf numFmtId="0" fontId="9" fillId="0" borderId="9" xfId="0" applyFont="1" applyBorder="1"/>
    <xf numFmtId="0" fontId="9" fillId="0" borderId="9" xfId="0" applyFont="1" applyFill="1" applyBorder="1"/>
    <xf numFmtId="42" fontId="9" fillId="0" borderId="11" xfId="0" applyNumberFormat="1" applyFont="1" applyFill="1" applyBorder="1"/>
    <xf numFmtId="0" fontId="10" fillId="0" borderId="12" xfId="0" applyFont="1" applyBorder="1"/>
    <xf numFmtId="0" fontId="10" fillId="0" borderId="6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0" fillId="0" borderId="19" xfId="0" applyBorder="1"/>
    <xf numFmtId="42" fontId="1" fillId="0" borderId="0" xfId="0" applyNumberFormat="1" applyFont="1" applyFill="1"/>
    <xf numFmtId="49" fontId="9" fillId="0" borderId="0" xfId="0" applyNumberFormat="1" applyFont="1"/>
    <xf numFmtId="49" fontId="10" fillId="0" borderId="0" xfId="0" applyNumberFormat="1" applyFont="1"/>
    <xf numFmtId="0" fontId="10" fillId="0" borderId="0" xfId="0" applyFont="1"/>
    <xf numFmtId="2" fontId="10" fillId="0" borderId="0" xfId="0" applyNumberFormat="1" applyFont="1" applyFill="1"/>
    <xf numFmtId="0" fontId="10" fillId="0" borderId="0" xfId="0" applyFont="1" applyAlignment="1">
      <alignment horizontal="center"/>
    </xf>
    <xf numFmtId="42" fontId="10" fillId="0" borderId="0" xfId="0" applyNumberFormat="1" applyFont="1"/>
    <xf numFmtId="42" fontId="10" fillId="0" borderId="0" xfId="0" applyNumberFormat="1" applyFont="1" applyAlignment="1">
      <alignment horizontal="center"/>
    </xf>
    <xf numFmtId="2" fontId="10" fillId="0" borderId="0" xfId="0" applyNumberFormat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2" fontId="10" fillId="0" borderId="5" xfId="0" applyNumberFormat="1" applyFont="1" applyBorder="1" applyAlignment="1">
      <alignment horizontal="right"/>
    </xf>
    <xf numFmtId="42" fontId="10" fillId="0" borderId="5" xfId="0" applyNumberFormat="1" applyFont="1" applyBorder="1" applyAlignment="1">
      <alignment horizontal="right"/>
    </xf>
    <xf numFmtId="42" fontId="10" fillId="0" borderId="5" xfId="0" applyNumberFormat="1" applyFont="1" applyBorder="1" applyAlignment="1">
      <alignment horizontal="center"/>
    </xf>
    <xf numFmtId="2" fontId="10" fillId="0" borderId="0" xfId="0" applyNumberFormat="1" applyFont="1" applyFill="1" applyBorder="1"/>
    <xf numFmtId="39" fontId="10" fillId="0" borderId="0" xfId="0" applyNumberFormat="1" applyFont="1" applyFill="1"/>
    <xf numFmtId="49" fontId="1" fillId="0" borderId="0" xfId="0" applyNumberFormat="1" applyFont="1" applyFill="1" applyBorder="1"/>
    <xf numFmtId="49" fontId="1" fillId="0" borderId="0" xfId="0" applyNumberFormat="1" applyFont="1" applyFill="1"/>
    <xf numFmtId="0" fontId="0" fillId="3" borderId="0" xfId="0" applyFill="1"/>
    <xf numFmtId="0" fontId="0" fillId="0" borderId="0" xfId="0" applyFill="1" applyAlignment="1">
      <alignment horizontal="center"/>
    </xf>
    <xf numFmtId="41" fontId="0" fillId="0" borderId="0" xfId="0" applyNumberFormat="1" applyFill="1"/>
    <xf numFmtId="49" fontId="6" fillId="0" borderId="0" xfId="0" applyNumberFormat="1" applyFont="1" applyFill="1"/>
    <xf numFmtId="2" fontId="0" fillId="0" borderId="3" xfId="0" applyNumberFormat="1" applyFill="1" applyBorder="1"/>
    <xf numFmtId="0" fontId="0" fillId="0" borderId="0" xfId="0" applyFill="1" applyBorder="1"/>
    <xf numFmtId="41" fontId="0" fillId="0" borderId="0" xfId="0" applyNumberFormat="1" applyFill="1" applyBorder="1"/>
    <xf numFmtId="49" fontId="0" fillId="0" borderId="0" xfId="0" applyNumberFormat="1" applyAlignment="1">
      <alignment horizontal="left" indent="4"/>
    </xf>
    <xf numFmtId="49" fontId="1" fillId="0" borderId="0" xfId="0" applyNumberFormat="1" applyFont="1" applyAlignment="1">
      <alignment horizontal="left"/>
    </xf>
    <xf numFmtId="42" fontId="12" fillId="0" borderId="0" xfId="0" applyNumberFormat="1" applyFont="1" applyFill="1"/>
    <xf numFmtId="0" fontId="10" fillId="0" borderId="0" xfId="0" applyFont="1" applyAlignment="1">
      <alignment horizontal="right"/>
    </xf>
    <xf numFmtId="42" fontId="9" fillId="0" borderId="0" xfId="0" applyNumberFormat="1" applyFont="1" applyFill="1" applyBorder="1"/>
    <xf numFmtId="42" fontId="10" fillId="0" borderId="13" xfId="0" applyNumberFormat="1" applyFont="1" applyFill="1" applyBorder="1"/>
    <xf numFmtId="0" fontId="10" fillId="0" borderId="10" xfId="0" applyFont="1" applyFill="1" applyBorder="1" applyAlignment="1">
      <alignment horizontal="right"/>
    </xf>
    <xf numFmtId="42" fontId="10" fillId="0" borderId="0" xfId="0" applyNumberFormat="1" applyFont="1" applyFill="1" applyBorder="1"/>
    <xf numFmtId="0" fontId="5" fillId="0" borderId="0" xfId="2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/>
    <xf numFmtId="0" fontId="2" fillId="0" borderId="1" xfId="0" applyFont="1" applyBorder="1" applyAlignment="1">
      <alignment horizontal="centerContinuous"/>
    </xf>
    <xf numFmtId="1" fontId="2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centerContinuous"/>
    </xf>
    <xf numFmtId="0" fontId="1" fillId="0" borderId="2" xfId="0" applyFont="1" applyBorder="1"/>
    <xf numFmtId="0" fontId="1" fillId="0" borderId="0" xfId="0" applyFont="1"/>
    <xf numFmtId="0" fontId="2" fillId="0" borderId="2" xfId="0" applyFont="1" applyBorder="1"/>
    <xf numFmtId="0" fontId="0" fillId="0" borderId="2" xfId="0" applyBorder="1"/>
    <xf numFmtId="42" fontId="1" fillId="0" borderId="0" xfId="0" applyNumberFormat="1" applyFont="1"/>
    <xf numFmtId="1" fontId="1" fillId="0" borderId="0" xfId="0" applyNumberFormat="1" applyFont="1"/>
    <xf numFmtId="42" fontId="1" fillId="0" borderId="2" xfId="0" applyNumberFormat="1" applyFont="1" applyBorder="1"/>
    <xf numFmtId="0" fontId="3" fillId="0" borderId="0" xfId="0" applyFont="1"/>
    <xf numFmtId="42" fontId="1" fillId="0" borderId="3" xfId="0" applyNumberFormat="1" applyFont="1" applyBorder="1"/>
    <xf numFmtId="42" fontId="1" fillId="0" borderId="0" xfId="0" applyNumberFormat="1" applyFont="1" applyAlignment="1">
      <alignment horizontal="left" indent="1"/>
    </xf>
    <xf numFmtId="42" fontId="2" fillId="0" borderId="0" xfId="0" applyNumberFormat="1" applyFont="1"/>
    <xf numFmtId="42" fontId="2" fillId="0" borderId="0" xfId="0" applyNumberFormat="1" applyFont="1" applyBorder="1"/>
    <xf numFmtId="42" fontId="1" fillId="0" borderId="0" xfId="0" applyNumberFormat="1" applyFont="1" applyBorder="1"/>
    <xf numFmtId="0" fontId="9" fillId="0" borderId="0" xfId="0" applyFont="1" applyAlignment="1">
      <alignment horizontal="right"/>
    </xf>
    <xf numFmtId="0" fontId="6" fillId="0" borderId="0" xfId="0" applyFont="1"/>
    <xf numFmtId="16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42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indent="1"/>
    </xf>
    <xf numFmtId="0" fontId="0" fillId="0" borderId="0" xfId="0" quotePrefix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10" xfId="0" applyFont="1" applyFill="1" applyBorder="1" applyAlignment="1">
      <alignment horizontal="right" vertical="center"/>
    </xf>
    <xf numFmtId="42" fontId="9" fillId="0" borderId="13" xfId="0" applyNumberFormat="1" applyFont="1" applyFill="1" applyBorder="1"/>
    <xf numFmtId="0" fontId="9" fillId="0" borderId="14" xfId="0" applyFont="1" applyFill="1" applyBorder="1"/>
    <xf numFmtId="42" fontId="9" fillId="0" borderId="11" xfId="0" applyNumberFormat="1" applyFont="1" applyFill="1" applyBorder="1" applyAlignment="1"/>
    <xf numFmtId="42" fontId="9" fillId="0" borderId="0" xfId="0" applyNumberFormat="1" applyFont="1" applyFill="1" applyBorder="1" applyAlignment="1"/>
    <xf numFmtId="42" fontId="9" fillId="0" borderId="14" xfId="0" applyNumberFormat="1" applyFont="1" applyFill="1" applyBorder="1"/>
    <xf numFmtId="42" fontId="9" fillId="0" borderId="15" xfId="0" applyNumberFormat="1" applyFont="1" applyFill="1" applyBorder="1"/>
    <xf numFmtId="0" fontId="10" fillId="0" borderId="20" xfId="0" applyFont="1" applyFill="1" applyBorder="1"/>
    <xf numFmtId="42" fontId="10" fillId="0" borderId="3" xfId="0" applyNumberFormat="1" applyFont="1" applyFill="1" applyBorder="1"/>
    <xf numFmtId="0" fontId="0" fillId="0" borderId="2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42" fontId="5" fillId="0" borderId="0" xfId="0" applyNumberFormat="1" applyFont="1" applyAlignment="1">
      <alignment horizontal="center" vertical="center" wrapText="1"/>
    </xf>
    <xf numFmtId="0" fontId="0" fillId="0" borderId="0" xfId="0" quotePrefix="1" applyAlignment="1">
      <alignment horizontal="center"/>
    </xf>
    <xf numFmtId="42" fontId="9" fillId="0" borderId="11" xfId="0" applyNumberFormat="1" applyFont="1" applyFill="1" applyBorder="1" applyAlignment="1">
      <alignment horizontal="center"/>
    </xf>
    <xf numFmtId="42" fontId="9" fillId="0" borderId="13" xfId="0" applyNumberFormat="1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49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right"/>
    </xf>
    <xf numFmtId="42" fontId="9" fillId="0" borderId="14" xfId="0" applyNumberFormat="1" applyFont="1" applyFill="1" applyBorder="1" applyAlignment="1"/>
    <xf numFmtId="42" fontId="5" fillId="0" borderId="0" xfId="0" applyNumberFormat="1" applyFont="1" applyBorder="1" applyAlignment="1">
      <alignment vertical="center" wrapText="1"/>
    </xf>
    <xf numFmtId="42" fontId="4" fillId="0" borderId="0" xfId="0" applyNumberFormat="1" applyFont="1" applyBorder="1" applyAlignment="1">
      <alignment horizontal="center"/>
    </xf>
    <xf numFmtId="49" fontId="14" fillId="0" borderId="0" xfId="0" applyNumberFormat="1" applyFont="1"/>
    <xf numFmtId="0" fontId="9" fillId="0" borderId="0" xfId="0" applyFont="1" applyAlignment="1">
      <alignment horizontal="center"/>
    </xf>
    <xf numFmtId="49" fontId="9" fillId="0" borderId="0" xfId="0" applyNumberFormat="1" applyFont="1" applyFill="1"/>
    <xf numFmtId="49" fontId="1" fillId="0" borderId="0" xfId="0" applyNumberFormat="1" applyFont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42" fontId="16" fillId="0" borderId="0" xfId="0" applyNumberFormat="1" applyFont="1" applyFill="1" applyBorder="1"/>
    <xf numFmtId="0" fontId="5" fillId="0" borderId="0" xfId="2" applyFont="1" applyBorder="1"/>
    <xf numFmtId="164" fontId="5" fillId="0" borderId="0" xfId="2" applyNumberFormat="1" applyFont="1" applyBorder="1"/>
    <xf numFmtId="9" fontId="5" fillId="0" borderId="0" xfId="2" applyNumberFormat="1" applyFont="1" applyBorder="1"/>
    <xf numFmtId="0" fontId="4" fillId="0" borderId="0" xfId="2" applyFont="1" applyBorder="1"/>
    <xf numFmtId="164" fontId="4" fillId="0" borderId="0" xfId="2" applyNumberFormat="1" applyFont="1" applyBorder="1"/>
    <xf numFmtId="1" fontId="2" fillId="0" borderId="0" xfId="0" applyNumberFormat="1" applyFont="1" applyAlignment="1">
      <alignment horizontal="centerContinuous"/>
    </xf>
    <xf numFmtId="168" fontId="2" fillId="0" borderId="0" xfId="0" applyNumberFormat="1" applyFont="1" applyAlignment="1">
      <alignment horizontal="centerContinuous"/>
    </xf>
    <xf numFmtId="0" fontId="1" fillId="0" borderId="0" xfId="0" applyFont="1" applyAlignment="1">
      <alignment horizontal="right"/>
    </xf>
    <xf numFmtId="42" fontId="9" fillId="0" borderId="14" xfId="0" applyNumberFormat="1" applyFont="1" applyBorder="1"/>
    <xf numFmtId="0" fontId="18" fillId="0" borderId="0" xfId="0" applyFont="1" applyFill="1"/>
    <xf numFmtId="0" fontId="17" fillId="0" borderId="0" xfId="0" applyFont="1" applyFill="1"/>
    <xf numFmtId="49" fontId="1" fillId="0" borderId="0" xfId="0" applyNumberFormat="1" applyFont="1" applyFill="1" applyAlignment="1">
      <alignment horizontal="center"/>
    </xf>
    <xf numFmtId="42" fontId="12" fillId="0" borderId="0" xfId="0" applyNumberFormat="1" applyFont="1"/>
    <xf numFmtId="42" fontId="12" fillId="0" borderId="0" xfId="0" applyNumberFormat="1" applyFont="1" applyBorder="1"/>
    <xf numFmtId="39" fontId="0" fillId="0" borderId="0" xfId="0" applyNumberFormat="1"/>
    <xf numFmtId="42" fontId="10" fillId="0" borderId="14" xfId="0" applyNumberFormat="1" applyFont="1" applyFill="1" applyBorder="1"/>
    <xf numFmtId="169" fontId="1" fillId="0" borderId="0" xfId="0" applyNumberFormat="1" applyFont="1"/>
    <xf numFmtId="0" fontId="9" fillId="0" borderId="19" xfId="0" applyFont="1" applyFill="1" applyBorder="1"/>
    <xf numFmtId="0" fontId="9" fillId="0" borderId="10" xfId="0" applyFont="1" applyFill="1" applyBorder="1" applyAlignment="1">
      <alignment horizontal="right" vertical="center" wrapText="1"/>
    </xf>
    <xf numFmtId="42" fontId="9" fillId="0" borderId="24" xfId="0" applyNumberFormat="1" applyFont="1" applyFill="1" applyBorder="1" applyAlignment="1">
      <alignment horizontal="center"/>
    </xf>
    <xf numFmtId="42" fontId="9" fillId="0" borderId="27" xfId="0" applyNumberFormat="1" applyFont="1" applyFill="1" applyBorder="1" applyAlignment="1">
      <alignment horizontal="center"/>
    </xf>
    <xf numFmtId="42" fontId="9" fillId="0" borderId="25" xfId="0" applyNumberFormat="1" applyFont="1" applyFill="1" applyBorder="1" applyAlignment="1">
      <alignment horizontal="center"/>
    </xf>
    <xf numFmtId="42" fontId="9" fillId="0" borderId="26" xfId="0" applyNumberFormat="1" applyFont="1" applyFill="1" applyBorder="1" applyAlignment="1">
      <alignment horizontal="center"/>
    </xf>
    <xf numFmtId="42" fontId="9" fillId="0" borderId="21" xfId="0" applyNumberFormat="1" applyFont="1" applyFill="1" applyBorder="1" applyAlignment="1">
      <alignment horizontal="center"/>
    </xf>
    <xf numFmtId="42" fontId="9" fillId="0" borderId="23" xfId="0" applyNumberFormat="1" applyFont="1" applyFill="1" applyBorder="1" applyAlignment="1">
      <alignment horizontal="center"/>
    </xf>
    <xf numFmtId="42" fontId="9" fillId="0" borderId="22" xfId="0" applyNumberFormat="1" applyFont="1" applyFill="1" applyBorder="1" applyAlignment="1">
      <alignment horizontal="center"/>
    </xf>
    <xf numFmtId="42" fontId="9" fillId="0" borderId="28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center"/>
    </xf>
    <xf numFmtId="1" fontId="11" fillId="0" borderId="0" xfId="0" quotePrefix="1" applyNumberFormat="1" applyFont="1" applyFill="1" applyAlignment="1">
      <alignment horizontal="center"/>
    </xf>
    <xf numFmtId="49" fontId="1" fillId="0" borderId="0" xfId="0" applyNumberFormat="1" applyFont="1" applyFill="1" applyAlignment="1">
      <alignment vertical="center"/>
    </xf>
    <xf numFmtId="0" fontId="0" fillId="0" borderId="0" xfId="0" applyFill="1" applyAlignment="1"/>
    <xf numFmtId="9" fontId="1" fillId="0" borderId="0" xfId="0" applyNumberFormat="1" applyFont="1"/>
    <xf numFmtId="1" fontId="4" fillId="0" borderId="0" xfId="0" applyNumberFormat="1" applyFont="1"/>
    <xf numFmtId="42" fontId="2" fillId="0" borderId="2" xfId="0" applyNumberFormat="1" applyFont="1" applyBorder="1"/>
    <xf numFmtId="42" fontId="2" fillId="0" borderId="0" xfId="0" applyNumberFormat="1" applyFont="1" applyAlignment="1">
      <alignment horizontal="right"/>
    </xf>
    <xf numFmtId="42" fontId="2" fillId="0" borderId="29" xfId="0" applyNumberFormat="1" applyFont="1" applyBorder="1"/>
    <xf numFmtId="42" fontId="1" fillId="0" borderId="0" xfId="2" applyNumberFormat="1" applyFont="1"/>
    <xf numFmtId="1" fontId="1" fillId="0" borderId="0" xfId="2" applyNumberFormat="1" applyFont="1"/>
    <xf numFmtId="42" fontId="1" fillId="0" borderId="0" xfId="2" applyNumberFormat="1" applyFont="1" applyAlignment="1">
      <alignment horizontal="center"/>
    </xf>
    <xf numFmtId="42" fontId="1" fillId="0" borderId="0" xfId="2" applyNumberFormat="1" applyFont="1" applyAlignment="1">
      <alignment horizontal="left" indent="2"/>
    </xf>
    <xf numFmtId="42" fontId="1" fillId="0" borderId="0" xfId="2" applyNumberFormat="1" applyFont="1" applyAlignment="1">
      <alignment horizontal="center" vertical="center"/>
    </xf>
    <xf numFmtId="42" fontId="1" fillId="0" borderId="0" xfId="0" applyNumberFormat="1" applyFont="1" applyAlignment="1">
      <alignment horizontal="center" vertical="center"/>
    </xf>
    <xf numFmtId="42" fontId="1" fillId="0" borderId="0" xfId="0" applyNumberFormat="1" applyFont="1" applyAlignment="1">
      <alignment horizontal="left" vertical="center" indent="3"/>
    </xf>
    <xf numFmtId="0" fontId="1" fillId="0" borderId="0" xfId="2" applyFont="1" applyAlignment="1">
      <alignment horizontal="left" indent="4"/>
    </xf>
    <xf numFmtId="0" fontId="1" fillId="0" borderId="0" xfId="2" applyFont="1"/>
    <xf numFmtId="42" fontId="1" fillId="0" borderId="0" xfId="2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6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49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/>
    </xf>
    <xf numFmtId="9" fontId="9" fillId="0" borderId="11" xfId="0" applyNumberFormat="1" applyFont="1" applyBorder="1" applyAlignment="1">
      <alignment horizontal="right" vertical="center"/>
    </xf>
    <xf numFmtId="42" fontId="9" fillId="0" borderId="15" xfId="0" applyNumberFormat="1" applyFont="1" applyBorder="1" applyAlignment="1">
      <alignment vertical="center"/>
    </xf>
    <xf numFmtId="0" fontId="9" fillId="0" borderId="0" xfId="0" applyFont="1" applyAlignment="1">
      <alignment vertical="top"/>
    </xf>
    <xf numFmtId="42" fontId="10" fillId="0" borderId="3" xfId="0" applyNumberFormat="1" applyFont="1" applyBorder="1"/>
    <xf numFmtId="42" fontId="9" fillId="0" borderId="31" xfId="0" applyNumberFormat="1" applyFont="1" applyFill="1" applyBorder="1" applyAlignment="1">
      <alignment horizontal="center"/>
    </xf>
    <xf numFmtId="42" fontId="9" fillId="0" borderId="14" xfId="0" applyNumberFormat="1" applyFont="1" applyFill="1" applyBorder="1" applyAlignment="1">
      <alignment horizontal="center"/>
    </xf>
    <xf numFmtId="42" fontId="10" fillId="0" borderId="14" xfId="0" applyNumberFormat="1" applyFont="1" applyBorder="1"/>
    <xf numFmtId="42" fontId="9" fillId="0" borderId="32" xfId="0" applyNumberFormat="1" applyFont="1" applyFill="1" applyBorder="1"/>
    <xf numFmtId="42" fontId="9" fillId="0" borderId="33" xfId="0" applyNumberFormat="1" applyFont="1" applyFill="1" applyBorder="1"/>
    <xf numFmtId="42" fontId="9" fillId="0" borderId="33" xfId="0" applyNumberFormat="1" applyFont="1" applyFill="1" applyBorder="1" applyAlignment="1"/>
    <xf numFmtId="42" fontId="9" fillId="0" borderId="34" xfId="0" applyNumberFormat="1" applyFont="1" applyFill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42" fontId="18" fillId="0" borderId="30" xfId="0" applyNumberFormat="1" applyFont="1" applyBorder="1" applyAlignment="1">
      <alignment horizontal="right" vertical="center"/>
    </xf>
    <xf numFmtId="42" fontId="18" fillId="0" borderId="6" xfId="0" applyNumberFormat="1" applyFont="1" applyBorder="1" applyAlignment="1">
      <alignment horizontal="right" vertical="center"/>
    </xf>
    <xf numFmtId="42" fontId="18" fillId="0" borderId="7" xfId="0" applyNumberFormat="1" applyFont="1" applyBorder="1" applyAlignment="1">
      <alignment horizontal="right" vertical="center"/>
    </xf>
    <xf numFmtId="42" fontId="9" fillId="0" borderId="30" xfId="0" applyNumberFormat="1" applyFont="1" applyBorder="1" applyAlignment="1">
      <alignment horizontal="right" vertical="center" wrapText="1"/>
    </xf>
    <xf numFmtId="42" fontId="9" fillId="0" borderId="6" xfId="0" applyNumberFormat="1" applyFont="1" applyBorder="1" applyAlignment="1">
      <alignment horizontal="right" vertical="center" wrapText="1"/>
    </xf>
    <xf numFmtId="42" fontId="9" fillId="0" borderId="7" xfId="0" applyNumberFormat="1" applyFont="1" applyBorder="1" applyAlignment="1">
      <alignment horizontal="right" vertical="center" wrapText="1"/>
    </xf>
    <xf numFmtId="49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42" fontId="10" fillId="0" borderId="35" xfId="0" applyNumberFormat="1" applyFont="1" applyBorder="1" applyAlignment="1">
      <alignment horizontal="right"/>
    </xf>
    <xf numFmtId="42" fontId="10" fillId="0" borderId="36" xfId="0" applyNumberFormat="1" applyFont="1" applyBorder="1" applyAlignment="1">
      <alignment horizontal="right"/>
    </xf>
    <xf numFmtId="42" fontId="10" fillId="0" borderId="37" xfId="0" applyNumberFormat="1" applyFont="1" applyBorder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Fill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</cellXfs>
  <cellStyles count="3">
    <cellStyle name="Currency" xfId="1" builtinId="4"/>
    <cellStyle name="Normal" xfId="0" builtinId="0"/>
    <cellStyle name="Normal_Exhibit F - COE - NE569 Gothenburg Business District" xfId="2" xr:uid="{B8E45F44-70BC-4BDC-84C5-C46E10F4F283}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97"/>
  <sheetViews>
    <sheetView tabSelected="1" zoomScale="85" zoomScaleNormal="85" workbookViewId="0">
      <selection activeCell="AL16" sqref="AL16"/>
    </sheetView>
  </sheetViews>
  <sheetFormatPr defaultRowHeight="15" x14ac:dyDescent="0.2"/>
  <cols>
    <col min="1" max="1" width="5.6640625" customWidth="1"/>
    <col min="2" max="2" width="21.5546875" customWidth="1"/>
    <col min="3" max="3" width="1.6640625" customWidth="1"/>
    <col min="4" max="4" width="11.44140625" customWidth="1"/>
    <col min="5" max="5" width="1.88671875" customWidth="1"/>
    <col min="6" max="6" width="12.44140625" customWidth="1"/>
    <col min="7" max="7" width="1.88671875" hidden="1" customWidth="1"/>
    <col min="8" max="8" width="12.88671875" hidden="1" customWidth="1"/>
    <col min="9" max="9" width="1.77734375" customWidth="1"/>
    <col min="10" max="10" width="11.109375" customWidth="1"/>
    <col min="11" max="11" width="7.21875" customWidth="1"/>
    <col min="12" max="12" width="12.44140625" customWidth="1"/>
    <col min="13" max="13" width="1.44140625" customWidth="1"/>
    <col min="14" max="14" width="9" customWidth="1"/>
    <col min="15" max="15" width="10.44140625" hidden="1" customWidth="1"/>
    <col min="16" max="34" width="0" hidden="1" customWidth="1"/>
  </cols>
  <sheetData>
    <row r="1" spans="1:34" x14ac:dyDescent="0.2">
      <c r="B1" s="162" t="s">
        <v>150</v>
      </c>
      <c r="C1" s="100"/>
      <c r="D1" s="100" t="s">
        <v>292</v>
      </c>
      <c r="E1" s="100"/>
      <c r="F1" s="100"/>
      <c r="G1" s="100"/>
      <c r="H1" s="100"/>
    </row>
    <row r="2" spans="1:34" x14ac:dyDescent="0.2">
      <c r="B2" s="162" t="s">
        <v>151</v>
      </c>
      <c r="C2" s="100"/>
      <c r="D2" s="258">
        <v>44734</v>
      </c>
      <c r="E2" s="258"/>
      <c r="F2" s="258"/>
      <c r="G2" s="100"/>
      <c r="H2" s="100"/>
    </row>
    <row r="3" spans="1:34" x14ac:dyDescent="0.2">
      <c r="B3" s="162" t="s">
        <v>282</v>
      </c>
      <c r="C3" s="100"/>
      <c r="D3" s="258" t="s">
        <v>283</v>
      </c>
      <c r="E3" s="258"/>
      <c r="F3" s="258"/>
      <c r="G3" s="100"/>
      <c r="H3" s="100"/>
    </row>
    <row r="4" spans="1:34" x14ac:dyDescent="0.2">
      <c r="B4" s="100"/>
      <c r="C4" s="100"/>
      <c r="D4" s="100"/>
      <c r="E4" s="100"/>
      <c r="F4" s="100"/>
      <c r="G4" s="100"/>
      <c r="H4" s="100"/>
    </row>
    <row r="5" spans="1:34" ht="15.75" x14ac:dyDescent="0.25">
      <c r="B5" s="100"/>
      <c r="C5" s="100"/>
      <c r="D5" s="104" t="s">
        <v>152</v>
      </c>
      <c r="E5" s="105"/>
      <c r="F5" s="105"/>
      <c r="G5" s="105"/>
      <c r="H5" s="105"/>
      <c r="I5" s="94"/>
      <c r="J5" s="94"/>
      <c r="K5" s="94"/>
      <c r="L5" s="95"/>
    </row>
    <row r="6" spans="1:34" ht="15.75" thickBot="1" x14ac:dyDescent="0.25"/>
    <row r="7" spans="1:34" x14ac:dyDescent="0.2">
      <c r="C7" s="96"/>
      <c r="M7" s="96"/>
    </row>
    <row r="8" spans="1:34" ht="16.5" thickBot="1" x14ac:dyDescent="0.3">
      <c r="C8" s="97"/>
      <c r="D8" s="58" t="s">
        <v>153</v>
      </c>
      <c r="E8" s="58"/>
      <c r="F8" s="58"/>
      <c r="G8" s="58"/>
      <c r="H8" s="58"/>
      <c r="I8" s="58"/>
      <c r="J8" s="58"/>
      <c r="K8" s="58"/>
      <c r="L8" s="58"/>
      <c r="M8" s="97"/>
      <c r="O8" s="190"/>
    </row>
    <row r="9" spans="1:34" ht="16.5" thickBot="1" x14ac:dyDescent="0.3">
      <c r="B9" s="203"/>
      <c r="C9" s="101"/>
      <c r="D9" s="106" t="s">
        <v>154</v>
      </c>
      <c r="E9" s="107"/>
      <c r="F9" s="107" t="s">
        <v>155</v>
      </c>
      <c r="G9" s="107"/>
      <c r="H9" s="107" t="s">
        <v>25</v>
      </c>
      <c r="I9" s="107"/>
      <c r="J9" s="107" t="s">
        <v>156</v>
      </c>
      <c r="K9" s="107"/>
      <c r="L9" s="108" t="s">
        <v>28</v>
      </c>
      <c r="M9" s="97"/>
      <c r="O9" s="190"/>
      <c r="Q9" t="s">
        <v>214</v>
      </c>
      <c r="AH9" s="150" t="s">
        <v>225</v>
      </c>
    </row>
    <row r="10" spans="1:34" x14ac:dyDescent="0.2">
      <c r="A10" s="197"/>
      <c r="B10" s="178" t="s">
        <v>294</v>
      </c>
      <c r="C10" s="102"/>
      <c r="D10" s="179">
        <v>1000900</v>
      </c>
      <c r="E10" s="180"/>
      <c r="F10" s="199">
        <v>80740</v>
      </c>
      <c r="G10" s="180"/>
      <c r="H10" s="182"/>
      <c r="I10" s="180"/>
      <c r="J10" s="219">
        <v>154172</v>
      </c>
      <c r="K10" s="180"/>
      <c r="L10" s="184">
        <v>1235812</v>
      </c>
      <c r="M10" s="97"/>
      <c r="O10" s="2"/>
      <c r="Q10">
        <v>57</v>
      </c>
      <c r="AH10" s="225">
        <f>'OSP-Southeast Project'!$K$239</f>
        <v>45.709999999999994</v>
      </c>
    </row>
    <row r="11" spans="1:34" ht="15" hidden="1" customHeight="1" x14ac:dyDescent="0.2">
      <c r="A11" s="197"/>
      <c r="B11" s="178" t="s">
        <v>295</v>
      </c>
      <c r="C11" s="102"/>
      <c r="D11" s="179">
        <v>1708200</v>
      </c>
      <c r="E11" s="180"/>
      <c r="F11" s="199">
        <v>80740</v>
      </c>
      <c r="G11" s="180"/>
      <c r="H11" s="182"/>
      <c r="I11" s="180"/>
      <c r="J11" s="219">
        <v>260267</v>
      </c>
      <c r="K11" s="180"/>
      <c r="L11" s="184">
        <v>2049207</v>
      </c>
      <c r="M11" s="97"/>
      <c r="O11" s="2"/>
      <c r="Q11">
        <v>52</v>
      </c>
    </row>
    <row r="12" spans="1:34" x14ac:dyDescent="0.2">
      <c r="A12" s="197"/>
      <c r="B12" s="178"/>
      <c r="C12" s="102"/>
      <c r="D12" s="179"/>
      <c r="E12" s="103"/>
      <c r="F12" s="199"/>
      <c r="G12" s="103"/>
      <c r="H12" s="103"/>
      <c r="I12" s="103"/>
      <c r="J12" s="219"/>
      <c r="K12" s="103"/>
      <c r="L12" s="184"/>
      <c r="M12" s="97"/>
      <c r="O12" s="2"/>
    </row>
    <row r="13" spans="1:34" x14ac:dyDescent="0.2">
      <c r="A13" s="197"/>
      <c r="B13" s="178"/>
      <c r="C13" s="102"/>
      <c r="D13" s="194"/>
      <c r="E13" s="193"/>
      <c r="F13" s="199"/>
      <c r="G13" s="193"/>
      <c r="H13" s="193"/>
      <c r="I13" s="193"/>
      <c r="J13" s="183"/>
      <c r="K13" s="193"/>
      <c r="L13" s="184"/>
      <c r="M13" s="97"/>
      <c r="O13" s="2"/>
    </row>
    <row r="14" spans="1:34" x14ac:dyDescent="0.2">
      <c r="A14" s="98"/>
      <c r="B14" s="178"/>
      <c r="C14" s="102"/>
      <c r="D14" s="277" t="s">
        <v>284</v>
      </c>
      <c r="E14" s="278"/>
      <c r="F14" s="278"/>
      <c r="G14" s="278"/>
      <c r="H14" s="278"/>
      <c r="I14" s="278"/>
      <c r="J14" s="279"/>
      <c r="K14" s="263">
        <v>0.75</v>
      </c>
      <c r="L14" s="264">
        <v>926859</v>
      </c>
      <c r="M14" s="97"/>
      <c r="O14" s="2"/>
    </row>
    <row r="15" spans="1:34" ht="38.25" customHeight="1" x14ac:dyDescent="0.2">
      <c r="A15" s="98"/>
      <c r="B15" s="178"/>
      <c r="C15" s="102"/>
      <c r="D15" s="280" t="s">
        <v>293</v>
      </c>
      <c r="E15" s="281"/>
      <c r="F15" s="281"/>
      <c r="G15" s="281"/>
      <c r="H15" s="281"/>
      <c r="I15" s="281"/>
      <c r="J15" s="282"/>
      <c r="K15" s="263">
        <v>0.25</v>
      </c>
      <c r="L15" s="264">
        <v>308953</v>
      </c>
      <c r="M15" s="97"/>
      <c r="O15" s="2"/>
    </row>
    <row r="16" spans="1:34" x14ac:dyDescent="0.2">
      <c r="A16" s="98"/>
      <c r="B16" s="178"/>
      <c r="C16" s="102"/>
      <c r="D16" s="179"/>
      <c r="E16" s="103"/>
      <c r="F16" s="181"/>
      <c r="G16" s="103"/>
      <c r="H16" s="103"/>
      <c r="I16" s="103"/>
      <c r="J16" s="183"/>
      <c r="K16" s="103"/>
      <c r="L16" s="184"/>
      <c r="M16" s="97"/>
      <c r="O16" s="2"/>
    </row>
    <row r="17" spans="1:34" ht="15" hidden="1" customHeight="1" x14ac:dyDescent="0.2">
      <c r="A17" s="98"/>
      <c r="B17" s="178"/>
      <c r="C17" s="102"/>
      <c r="D17" s="179"/>
      <c r="E17" s="103"/>
      <c r="F17" s="181"/>
      <c r="G17" s="103"/>
      <c r="H17" s="103"/>
      <c r="I17" s="103"/>
      <c r="J17" s="183"/>
      <c r="K17" s="103"/>
      <c r="L17" s="184"/>
      <c r="M17" s="97"/>
      <c r="O17" s="2"/>
    </row>
    <row r="18" spans="1:34" ht="15" hidden="1" customHeight="1" x14ac:dyDescent="0.2">
      <c r="A18" s="98"/>
      <c r="B18" s="178"/>
      <c r="C18" s="102"/>
      <c r="D18" s="179"/>
      <c r="E18" s="103"/>
      <c r="F18" s="181"/>
      <c r="G18" s="103"/>
      <c r="H18" s="103"/>
      <c r="I18" s="103"/>
      <c r="J18" s="183"/>
      <c r="K18" s="103"/>
      <c r="L18" s="184"/>
      <c r="M18" s="97"/>
      <c r="O18" s="2"/>
    </row>
    <row r="19" spans="1:34" ht="15.75" thickBot="1" x14ac:dyDescent="0.25">
      <c r="A19" s="98"/>
      <c r="B19" s="178"/>
      <c r="C19" s="102"/>
      <c r="D19" s="270"/>
      <c r="E19" s="271"/>
      <c r="F19" s="272"/>
      <c r="G19" s="271"/>
      <c r="H19" s="271"/>
      <c r="I19" s="271"/>
      <c r="J19" s="271"/>
      <c r="K19" s="271"/>
      <c r="L19" s="273"/>
      <c r="M19" s="97"/>
      <c r="O19" s="3"/>
    </row>
    <row r="20" spans="1:34" ht="16.5" thickBot="1" x14ac:dyDescent="0.3">
      <c r="A20" s="195"/>
      <c r="B20" s="178"/>
      <c r="C20" s="228"/>
      <c r="D20" s="267"/>
      <c r="E20" s="268"/>
      <c r="F20" s="286" t="s">
        <v>291</v>
      </c>
      <c r="G20" s="287"/>
      <c r="H20" s="287"/>
      <c r="I20" s="287"/>
      <c r="J20" s="288"/>
      <c r="K20" s="269"/>
      <c r="L20" s="266">
        <v>1235812</v>
      </c>
      <c r="M20" s="109"/>
      <c r="O20" s="3">
        <v>492977.6</v>
      </c>
      <c r="AH20" s="225" t="e">
        <f>#REF!</f>
        <v>#REF!</v>
      </c>
    </row>
    <row r="21" spans="1:34" ht="15.75" hidden="1" customHeight="1" thickBot="1" x14ac:dyDescent="0.25">
      <c r="A21" s="195"/>
      <c r="B21" s="229"/>
      <c r="C21" s="228"/>
      <c r="D21" s="230"/>
      <c r="E21" s="231"/>
      <c r="F21" s="232"/>
      <c r="G21" s="231"/>
      <c r="H21" s="231"/>
      <c r="I21" s="231"/>
      <c r="J21" s="232"/>
      <c r="K21" s="231"/>
      <c r="L21" s="233"/>
      <c r="M21" s="109"/>
      <c r="O21" s="3"/>
      <c r="AH21" s="225"/>
    </row>
    <row r="22" spans="1:34" ht="15.75" hidden="1" customHeight="1" thickBot="1" x14ac:dyDescent="0.25">
      <c r="A22" s="195"/>
      <c r="B22" s="229"/>
      <c r="C22" s="228"/>
      <c r="D22" s="234"/>
      <c r="E22" s="235"/>
      <c r="F22" s="236"/>
      <c r="G22" s="235"/>
      <c r="H22" s="235"/>
      <c r="I22" s="235"/>
      <c r="J22" s="236"/>
      <c r="K22" s="235"/>
      <c r="L22" s="237"/>
      <c r="M22" s="109"/>
      <c r="O22" s="3"/>
      <c r="AH22" s="225"/>
    </row>
    <row r="23" spans="1:34" ht="21.2" hidden="1" customHeight="1" thickBot="1" x14ac:dyDescent="0.3">
      <c r="B23" s="140" t="s">
        <v>28</v>
      </c>
      <c r="C23" s="185"/>
      <c r="D23" s="139">
        <v>2709100</v>
      </c>
      <c r="E23" s="226"/>
      <c r="F23" s="139">
        <v>161480</v>
      </c>
      <c r="G23" s="226"/>
      <c r="H23" s="226"/>
      <c r="I23" s="226"/>
      <c r="J23" s="139">
        <v>414439</v>
      </c>
      <c r="K23" s="226"/>
      <c r="L23" s="186">
        <v>5756643</v>
      </c>
      <c r="M23" s="187"/>
      <c r="O23" s="141"/>
    </row>
    <row r="24" spans="1:34" ht="21.2" hidden="1" customHeight="1" x14ac:dyDescent="0.25">
      <c r="B24" s="206"/>
      <c r="C24" s="207"/>
      <c r="D24" s="141"/>
      <c r="E24" s="141"/>
      <c r="F24" s="141"/>
      <c r="G24" s="141"/>
      <c r="H24" s="141"/>
      <c r="I24" s="141"/>
      <c r="J24" s="141"/>
      <c r="K24" s="141"/>
      <c r="L24" s="141"/>
      <c r="M24" s="58"/>
      <c r="O24" s="141"/>
    </row>
    <row r="25" spans="1:34" ht="16.5" customHeight="1" x14ac:dyDescent="0.25">
      <c r="A25" s="83"/>
      <c r="B25" s="260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58"/>
      <c r="O25" s="141"/>
    </row>
    <row r="26" spans="1:34" ht="21.2" hidden="1" customHeight="1" x14ac:dyDescent="0.25">
      <c r="A26" s="83"/>
      <c r="B26" s="206"/>
      <c r="C26" s="207"/>
      <c r="D26" s="141"/>
      <c r="E26" s="141"/>
      <c r="F26" s="141"/>
      <c r="G26" s="141"/>
      <c r="H26" s="141"/>
      <c r="I26" s="141"/>
      <c r="J26" s="138"/>
      <c r="K26" s="138"/>
      <c r="L26" s="138"/>
      <c r="M26" s="58"/>
      <c r="O26" s="141"/>
    </row>
    <row r="27" spans="1:34" ht="15" hidden="1" customHeight="1" x14ac:dyDescent="0.2">
      <c r="B27" s="208"/>
      <c r="C27" s="209"/>
      <c r="D27" s="210"/>
      <c r="E27" s="210"/>
      <c r="F27" s="210"/>
      <c r="G27" s="138"/>
      <c r="H27" s="138"/>
      <c r="I27" s="138"/>
      <c r="J27" s="138"/>
      <c r="K27" s="138"/>
      <c r="L27" s="138"/>
    </row>
    <row r="28" spans="1:34" ht="15.75" x14ac:dyDescent="0.25">
      <c r="B28" s="220"/>
      <c r="C28" s="220"/>
      <c r="D28" s="221"/>
      <c r="E28" s="113"/>
      <c r="F28" s="113"/>
      <c r="G28" s="113"/>
      <c r="H28" s="113"/>
      <c r="I28" s="113"/>
      <c r="J28" s="137"/>
      <c r="K28" s="113"/>
      <c r="L28" s="116"/>
    </row>
    <row r="29" spans="1:34" x14ac:dyDescent="0.2">
      <c r="A29" s="163" t="s">
        <v>206</v>
      </c>
      <c r="N29" s="34"/>
      <c r="O29" s="34"/>
      <c r="Q29" s="34"/>
    </row>
    <row r="30" spans="1:34" ht="18.399999999999999" customHeight="1" x14ac:dyDescent="0.2">
      <c r="A30" s="164">
        <v>1</v>
      </c>
      <c r="B30" s="274" t="s">
        <v>207</v>
      </c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57"/>
      <c r="N30" s="257"/>
      <c r="O30" s="166"/>
      <c r="P30" s="165"/>
      <c r="Q30" s="166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</row>
    <row r="31" spans="1:34" ht="21" customHeight="1" x14ac:dyDescent="0.2">
      <c r="A31" s="164">
        <v>2</v>
      </c>
      <c r="B31" s="275" t="s">
        <v>285</v>
      </c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59"/>
      <c r="N31" s="259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</row>
    <row r="32" spans="1:34" ht="20.25" customHeight="1" x14ac:dyDescent="0.2">
      <c r="A32" s="164">
        <v>3</v>
      </c>
      <c r="B32" s="274" t="s">
        <v>286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65"/>
      <c r="N32" s="265"/>
      <c r="O32" s="166"/>
      <c r="P32" s="165"/>
      <c r="Q32" s="166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</row>
    <row r="33" spans="1:31" ht="18.75" customHeight="1" x14ac:dyDescent="0.2">
      <c r="A33" s="164">
        <v>4</v>
      </c>
      <c r="B33" s="274" t="s">
        <v>289</v>
      </c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57"/>
      <c r="N33" s="257"/>
      <c r="O33" s="166"/>
      <c r="P33" s="165"/>
      <c r="Q33" s="166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</row>
    <row r="34" spans="1:31" ht="18.75" customHeight="1" x14ac:dyDescent="0.2">
      <c r="A34" s="164">
        <v>5</v>
      </c>
      <c r="B34" s="274" t="s">
        <v>290</v>
      </c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57"/>
      <c r="N34" s="257"/>
      <c r="O34" s="166"/>
      <c r="P34" s="165"/>
      <c r="Q34" s="166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</row>
    <row r="35" spans="1:31" ht="34.5" customHeight="1" x14ac:dyDescent="0.2">
      <c r="A35" s="164">
        <v>6</v>
      </c>
      <c r="B35" s="275" t="s">
        <v>208</v>
      </c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59"/>
      <c r="N35" s="259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</row>
    <row r="36" spans="1:31" ht="30.75" customHeight="1" x14ac:dyDescent="0.2">
      <c r="A36" s="164">
        <v>7</v>
      </c>
      <c r="B36" s="275" t="s">
        <v>287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59"/>
      <c r="N36" s="259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</row>
    <row r="37" spans="1:31" ht="31.9" customHeight="1" x14ac:dyDescent="0.2">
      <c r="A37" s="164">
        <v>8</v>
      </c>
      <c r="B37" s="275" t="s">
        <v>288</v>
      </c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59"/>
      <c r="N37" s="259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</row>
    <row r="38" spans="1:31" ht="34.5" customHeight="1" x14ac:dyDescent="0.2">
      <c r="A38" s="164"/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</row>
    <row r="39" spans="1:31" ht="22.5" customHeight="1" x14ac:dyDescent="0.2">
      <c r="A39" s="164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</row>
    <row r="40" spans="1:31" ht="39" customHeight="1" x14ac:dyDescent="0.2">
      <c r="A40" s="164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</row>
    <row r="41" spans="1:31" ht="15" customHeight="1" x14ac:dyDescent="0.2">
      <c r="A41" s="164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34"/>
      <c r="Q41" s="34"/>
    </row>
    <row r="42" spans="1:31" ht="29.25" customHeight="1" x14ac:dyDescent="0.2">
      <c r="A42" s="167"/>
      <c r="B42" s="167"/>
      <c r="C42" s="58"/>
      <c r="D42" s="168"/>
      <c r="F42" s="168"/>
      <c r="G42" s="163"/>
      <c r="H42" s="163"/>
      <c r="I42" s="163"/>
      <c r="J42" s="168"/>
      <c r="L42" s="168"/>
      <c r="N42" s="168"/>
      <c r="O42" s="175"/>
    </row>
    <row r="43" spans="1:31" x14ac:dyDescent="0.2">
      <c r="A43" s="189"/>
      <c r="D43" s="34"/>
      <c r="E43" s="34"/>
      <c r="F43" s="34"/>
      <c r="J43" s="34"/>
      <c r="K43" s="34"/>
      <c r="L43" s="34"/>
      <c r="N43" s="34"/>
      <c r="O43" s="171"/>
      <c r="Q43" s="171"/>
    </row>
    <row r="44" spans="1:31" x14ac:dyDescent="0.2">
      <c r="A44" s="189"/>
      <c r="D44" s="34"/>
      <c r="F44" s="170"/>
      <c r="G44" s="172"/>
      <c r="H44" s="172"/>
      <c r="I44" s="172"/>
      <c r="J44" s="170"/>
      <c r="L44" s="192"/>
      <c r="N44" s="34"/>
      <c r="O44" s="171"/>
    </row>
    <row r="45" spans="1:31" ht="15.75" customHeight="1" x14ac:dyDescent="0.2">
      <c r="A45" s="169"/>
      <c r="D45" s="170"/>
      <c r="F45" s="170"/>
      <c r="G45" s="172"/>
      <c r="H45" s="172"/>
      <c r="I45" s="172"/>
      <c r="J45" s="170"/>
      <c r="L45" s="192"/>
      <c r="N45" s="34"/>
      <c r="O45" s="171"/>
    </row>
    <row r="46" spans="1:31" x14ac:dyDescent="0.2">
      <c r="A46" s="169"/>
      <c r="D46" s="188"/>
      <c r="F46" s="188"/>
      <c r="J46" s="188"/>
      <c r="L46" s="188"/>
      <c r="N46" s="189"/>
      <c r="O46" s="191"/>
    </row>
    <row r="47" spans="1:31" x14ac:dyDescent="0.2">
      <c r="A47" s="169"/>
      <c r="D47" s="34"/>
      <c r="F47" s="34"/>
      <c r="J47" s="34"/>
      <c r="L47" s="192"/>
      <c r="N47" s="34"/>
      <c r="O47" s="171"/>
    </row>
    <row r="48" spans="1:31" x14ac:dyDescent="0.2">
      <c r="A48" s="169"/>
      <c r="D48" s="34"/>
      <c r="F48" s="34"/>
      <c r="J48" s="34"/>
      <c r="L48" s="192"/>
      <c r="N48" s="34"/>
      <c r="O48" s="171"/>
    </row>
    <row r="49" spans="1:16" x14ac:dyDescent="0.2">
      <c r="A49" s="169"/>
      <c r="D49" s="34"/>
      <c r="F49" s="34"/>
      <c r="J49" s="34"/>
      <c r="L49" s="192"/>
      <c r="N49" s="34"/>
      <c r="O49" s="171"/>
    </row>
    <row r="50" spans="1:16" x14ac:dyDescent="0.2">
      <c r="A50" s="169"/>
      <c r="D50" s="34"/>
      <c r="F50" s="34"/>
      <c r="J50" s="34"/>
      <c r="L50" s="192"/>
      <c r="N50" s="34"/>
      <c r="O50" s="171"/>
    </row>
    <row r="51" spans="1:16" x14ac:dyDescent="0.2">
      <c r="A51" s="169"/>
      <c r="B51" s="36"/>
      <c r="D51" s="34"/>
      <c r="F51" s="34"/>
      <c r="J51" s="34"/>
      <c r="L51" s="192"/>
      <c r="N51" s="34"/>
      <c r="O51" s="171"/>
    </row>
    <row r="52" spans="1:16" x14ac:dyDescent="0.2">
      <c r="A52" s="169"/>
      <c r="B52" s="173"/>
      <c r="D52" s="34"/>
      <c r="F52" s="34"/>
      <c r="J52" s="34"/>
      <c r="L52" s="192"/>
      <c r="N52" s="34"/>
      <c r="O52" s="200"/>
    </row>
    <row r="53" spans="1:16" x14ac:dyDescent="0.2">
      <c r="A53" s="169"/>
      <c r="D53" s="34"/>
      <c r="F53" s="34"/>
      <c r="J53" s="34"/>
      <c r="L53" s="192"/>
      <c r="N53" s="34"/>
      <c r="O53" s="200"/>
    </row>
    <row r="54" spans="1:16" x14ac:dyDescent="0.2">
      <c r="N54" s="174"/>
      <c r="O54" s="201"/>
      <c r="P54" s="27"/>
    </row>
    <row r="55" spans="1:16" x14ac:dyDescent="0.2">
      <c r="O55" s="58"/>
    </row>
    <row r="194" spans="8:11" x14ac:dyDescent="0.2">
      <c r="K194">
        <v>8000</v>
      </c>
    </row>
    <row r="197" spans="8:11" x14ac:dyDescent="0.2">
      <c r="H197" s="83">
        <f>192+60+72+120+48+72+48+12+48+96</f>
        <v>768</v>
      </c>
    </row>
  </sheetData>
  <mergeCells count="13">
    <mergeCell ref="B35:L35"/>
    <mergeCell ref="B36:L36"/>
    <mergeCell ref="B37:L37"/>
    <mergeCell ref="B30:L30"/>
    <mergeCell ref="D15:J15"/>
    <mergeCell ref="B31:L31"/>
    <mergeCell ref="B32:L32"/>
    <mergeCell ref="B33:L33"/>
    <mergeCell ref="B34:L34"/>
    <mergeCell ref="B41:N41"/>
    <mergeCell ref="B40:N40"/>
    <mergeCell ref="B39:N39"/>
    <mergeCell ref="D14:J14"/>
  </mergeCells>
  <pageMargins left="0.7" right="0.7" top="0.75" bottom="0.75" header="0.3" footer="0.3"/>
  <pageSetup scale="78" orientation="portrait" r:id="rId1"/>
  <headerFooter>
    <oddFooter>&amp;LRVW, Inc. (mtp)&amp;CAttachment H-&amp;P&amp;R&amp;D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805B9-9896-4262-9160-2A39DBB47FAD}">
  <sheetPr>
    <pageSetUpPr fitToPage="1"/>
  </sheetPr>
  <dimension ref="A1:AM244"/>
  <sheetViews>
    <sheetView zoomScale="91" zoomScaleNormal="91" workbookViewId="0">
      <selection activeCell="O242" sqref="O242"/>
    </sheetView>
  </sheetViews>
  <sheetFormatPr defaultRowHeight="15" x14ac:dyDescent="0.2"/>
  <cols>
    <col min="1" max="1" width="6.6640625" customWidth="1"/>
    <col min="2" max="2" width="3.44140625" customWidth="1"/>
    <col min="3" max="3" width="4.5546875" customWidth="1"/>
    <col min="4" max="4" width="6.21875" customWidth="1"/>
    <col min="5" max="5" width="5.33203125" style="31" customWidth="1"/>
    <col min="6" max="6" width="1.33203125" style="31" customWidth="1"/>
    <col min="7" max="7" width="3.109375" customWidth="1"/>
    <col min="8" max="8" width="7.44140625" style="26" customWidth="1"/>
    <col min="9" max="9" width="2.77734375" customWidth="1"/>
    <col min="10" max="10" width="1.6640625" customWidth="1"/>
    <col min="11" max="11" width="11.33203125" style="2" customWidth="1"/>
    <col min="12" max="12" width="2.77734375" customWidth="1"/>
    <col min="13" max="13" width="10.5546875" style="2" hidden="1" customWidth="1"/>
    <col min="14" max="14" width="1.33203125" style="2" customWidth="1"/>
    <col min="15" max="15" width="13.77734375" style="2" customWidth="1"/>
    <col min="16" max="16" width="1.33203125" customWidth="1"/>
    <col min="17" max="17" width="12" style="2" hidden="1" customWidth="1"/>
    <col min="18" max="18" width="1.33203125" hidden="1" customWidth="1"/>
    <col min="19" max="19" width="9.5546875" hidden="1" customWidth="1"/>
    <col min="20" max="20" width="1.33203125" hidden="1" customWidth="1"/>
    <col min="21" max="21" width="9.5546875" hidden="1" customWidth="1"/>
    <col min="22" max="22" width="1.33203125" hidden="1" customWidth="1"/>
    <col min="23" max="23" width="10" hidden="1" customWidth="1"/>
    <col min="24" max="25" width="1.33203125" hidden="1" customWidth="1"/>
    <col min="26" max="26" width="11.6640625" style="26" hidden="1" customWidth="1"/>
    <col min="27" max="27" width="1.33203125" hidden="1" customWidth="1"/>
    <col min="28" max="28" width="16.109375" hidden="1" customWidth="1"/>
    <col min="29" max="29" width="7.109375" hidden="1" customWidth="1"/>
    <col min="30" max="30" width="7.109375" customWidth="1"/>
    <col min="31" max="33" width="8.77734375" customWidth="1"/>
    <col min="34" max="35" width="8.88671875" customWidth="1"/>
    <col min="39" max="39" width="13.21875" customWidth="1"/>
  </cols>
  <sheetData>
    <row r="1" spans="1:39" x14ac:dyDescent="0.2">
      <c r="A1" s="20"/>
      <c r="B1" s="20"/>
      <c r="C1" s="20"/>
      <c r="D1" s="20" t="s">
        <v>292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Z1" s="20"/>
      <c r="AA1" s="20"/>
    </row>
    <row r="2" spans="1:39" x14ac:dyDescent="0.2">
      <c r="A2" s="21"/>
      <c r="B2" s="21"/>
      <c r="C2" s="21"/>
      <c r="D2" s="21"/>
      <c r="E2" s="22"/>
      <c r="F2" s="22"/>
      <c r="G2" s="21"/>
      <c r="H2" s="23"/>
      <c r="I2" s="21"/>
      <c r="J2" s="21"/>
      <c r="K2" s="24"/>
      <c r="L2" s="21"/>
      <c r="M2" s="24"/>
      <c r="N2" s="24"/>
      <c r="O2" s="25"/>
    </row>
    <row r="3" spans="1:39" ht="15.75" x14ac:dyDescent="0.25">
      <c r="A3" s="113" t="s">
        <v>296</v>
      </c>
      <c r="B3" s="21"/>
      <c r="C3" s="21"/>
      <c r="D3" s="21"/>
      <c r="E3" s="28"/>
      <c r="F3" s="28"/>
      <c r="G3" s="29"/>
      <c r="H3" s="30"/>
      <c r="I3" s="29"/>
      <c r="J3" s="29"/>
      <c r="K3" s="25"/>
      <c r="L3" s="29"/>
      <c r="M3" s="25"/>
      <c r="N3" s="25"/>
      <c r="O3" s="25"/>
    </row>
    <row r="4" spans="1:39" hidden="1" x14ac:dyDescent="0.2">
      <c r="B4" s="21"/>
      <c r="C4" s="21"/>
      <c r="D4" s="21"/>
      <c r="E4" s="28"/>
      <c r="F4" s="28"/>
      <c r="G4" s="29"/>
      <c r="H4" s="30"/>
      <c r="I4" s="29"/>
      <c r="J4" s="29"/>
      <c r="K4" s="25"/>
      <c r="L4" s="29"/>
      <c r="M4" s="25"/>
      <c r="N4" s="25"/>
      <c r="O4" s="25"/>
    </row>
    <row r="5" spans="1:39" x14ac:dyDescent="0.2">
      <c r="A5" s="208"/>
      <c r="H5" s="32"/>
      <c r="K5" s="33"/>
      <c r="M5" s="2" t="s">
        <v>26</v>
      </c>
      <c r="O5" s="33" t="s">
        <v>27</v>
      </c>
      <c r="Q5" s="33" t="s">
        <v>28</v>
      </c>
      <c r="R5" s="34"/>
      <c r="AB5" t="s">
        <v>29</v>
      </c>
    </row>
    <row r="6" spans="1:39" x14ac:dyDescent="0.2">
      <c r="B6" s="35"/>
      <c r="C6" s="35"/>
      <c r="D6" s="35"/>
      <c r="E6" s="28"/>
      <c r="F6" s="28"/>
      <c r="H6" s="32" t="s">
        <v>4</v>
      </c>
      <c r="K6" s="33" t="s">
        <v>4</v>
      </c>
      <c r="M6" s="33" t="s">
        <v>9</v>
      </c>
      <c r="O6" s="33" t="s">
        <v>9</v>
      </c>
      <c r="Q6" s="33" t="s">
        <v>9</v>
      </c>
      <c r="R6" s="34"/>
      <c r="S6" s="36" t="s">
        <v>26</v>
      </c>
      <c r="T6" s="36"/>
      <c r="U6" s="36" t="s">
        <v>26</v>
      </c>
      <c r="W6" s="36" t="s">
        <v>27</v>
      </c>
      <c r="Z6" s="37" t="s">
        <v>26</v>
      </c>
      <c r="AB6" t="s">
        <v>30</v>
      </c>
    </row>
    <row r="7" spans="1:39" x14ac:dyDescent="0.2">
      <c r="A7" s="38"/>
      <c r="B7" s="39" t="s">
        <v>4</v>
      </c>
      <c r="C7" s="39"/>
      <c r="D7" s="39"/>
      <c r="E7" s="40"/>
      <c r="F7" s="41"/>
      <c r="H7" s="42" t="s">
        <v>5</v>
      </c>
      <c r="K7" s="43" t="s">
        <v>8</v>
      </c>
      <c r="M7" s="43" t="s">
        <v>10</v>
      </c>
      <c r="O7" s="43" t="s">
        <v>10</v>
      </c>
      <c r="Q7" s="43" t="s">
        <v>10</v>
      </c>
      <c r="R7" s="44"/>
      <c r="S7" s="45" t="s">
        <v>31</v>
      </c>
      <c r="T7" s="46"/>
      <c r="U7" s="45" t="s">
        <v>32</v>
      </c>
      <c r="W7" s="45" t="s">
        <v>32</v>
      </c>
      <c r="Z7" s="47" t="s">
        <v>33</v>
      </c>
      <c r="AB7" t="s">
        <v>34</v>
      </c>
    </row>
    <row r="8" spans="1:39" hidden="1" x14ac:dyDescent="0.2">
      <c r="A8" s="48" t="s">
        <v>35</v>
      </c>
      <c r="B8" s="31"/>
      <c r="C8" s="49"/>
      <c r="D8" s="31"/>
      <c r="I8" s="34"/>
      <c r="L8" s="50"/>
      <c r="AM8" s="150"/>
    </row>
    <row r="9" spans="1:39" ht="15.75" customHeight="1" x14ac:dyDescent="0.2">
      <c r="A9" s="48"/>
      <c r="B9" s="31"/>
      <c r="C9" s="49"/>
      <c r="D9" s="31"/>
      <c r="I9" s="34"/>
      <c r="L9" s="50"/>
      <c r="AM9" s="26"/>
    </row>
    <row r="10" spans="1:39" ht="18.2" hidden="1" customHeight="1" x14ac:dyDescent="0.2">
      <c r="A10" s="51" t="s">
        <v>36</v>
      </c>
      <c r="B10" s="31"/>
      <c r="C10" s="49"/>
      <c r="D10" s="31"/>
      <c r="I10" s="34"/>
      <c r="K10" s="52"/>
      <c r="L10" s="50"/>
    </row>
    <row r="11" spans="1:39" ht="18.2" hidden="1" customHeight="1" x14ac:dyDescent="0.2">
      <c r="A11" s="48"/>
      <c r="B11" s="126" t="s">
        <v>183</v>
      </c>
      <c r="C11" s="54"/>
      <c r="D11" s="31"/>
      <c r="H11" s="26">
        <v>0</v>
      </c>
      <c r="I11" s="34" t="s">
        <v>38</v>
      </c>
      <c r="K11" s="52">
        <v>50000</v>
      </c>
      <c r="L11" s="50"/>
      <c r="M11" s="2">
        <v>0</v>
      </c>
      <c r="O11" s="2">
        <v>0</v>
      </c>
      <c r="Q11" s="2">
        <v>0</v>
      </c>
      <c r="S11">
        <v>0</v>
      </c>
    </row>
    <row r="12" spans="1:39" hidden="1" x14ac:dyDescent="0.2">
      <c r="A12" s="48"/>
      <c r="B12" s="53" t="s">
        <v>37</v>
      </c>
      <c r="C12" s="54"/>
      <c r="D12" s="31"/>
      <c r="H12" s="26">
        <v>0</v>
      </c>
      <c r="I12" s="34" t="s">
        <v>38</v>
      </c>
      <c r="K12" s="52">
        <v>54910</v>
      </c>
      <c r="L12" s="50"/>
      <c r="M12" s="2">
        <v>0</v>
      </c>
      <c r="O12" s="2">
        <v>0</v>
      </c>
      <c r="Q12" s="2">
        <v>0</v>
      </c>
      <c r="S12">
        <v>0</v>
      </c>
    </row>
    <row r="13" spans="1:39" hidden="1" x14ac:dyDescent="0.2">
      <c r="A13" s="48"/>
      <c r="B13" s="53" t="s">
        <v>39</v>
      </c>
      <c r="C13" s="54"/>
      <c r="D13" s="31"/>
      <c r="H13" s="26">
        <v>0</v>
      </c>
      <c r="I13" s="34" t="s">
        <v>38</v>
      </c>
      <c r="K13" s="52">
        <v>63490</v>
      </c>
      <c r="L13" s="50"/>
      <c r="M13" s="2">
        <v>0</v>
      </c>
      <c r="O13" s="2">
        <v>0</v>
      </c>
      <c r="Q13" s="2">
        <v>0</v>
      </c>
      <c r="S13">
        <v>0</v>
      </c>
    </row>
    <row r="14" spans="1:39" hidden="1" x14ac:dyDescent="0.2">
      <c r="A14" s="48"/>
      <c r="B14" s="126" t="s">
        <v>157</v>
      </c>
      <c r="C14" s="54"/>
      <c r="D14" s="31"/>
      <c r="H14" s="26">
        <v>0</v>
      </c>
      <c r="I14" s="34" t="s">
        <v>38</v>
      </c>
      <c r="K14" s="52">
        <v>72080</v>
      </c>
      <c r="L14" s="50"/>
      <c r="M14" s="2">
        <v>0</v>
      </c>
      <c r="O14" s="2">
        <v>0</v>
      </c>
      <c r="Q14" s="2">
        <v>0</v>
      </c>
      <c r="S14">
        <v>0</v>
      </c>
    </row>
    <row r="15" spans="1:39" hidden="1" x14ac:dyDescent="0.2">
      <c r="A15" s="48"/>
      <c r="B15" s="53" t="s">
        <v>188</v>
      </c>
      <c r="C15" s="54"/>
      <c r="D15" s="31"/>
      <c r="H15" s="26">
        <v>0</v>
      </c>
      <c r="I15" s="34" t="s">
        <v>38</v>
      </c>
      <c r="K15" s="52"/>
      <c r="L15" s="50"/>
      <c r="M15" s="2">
        <v>0</v>
      </c>
      <c r="O15" s="2">
        <v>0</v>
      </c>
      <c r="Q15" s="2">
        <v>0</v>
      </c>
      <c r="S15">
        <v>0</v>
      </c>
    </row>
    <row r="16" spans="1:39" hidden="1" x14ac:dyDescent="0.2">
      <c r="A16" s="48"/>
      <c r="B16" s="53" t="s">
        <v>40</v>
      </c>
      <c r="C16" s="54"/>
      <c r="D16" s="31"/>
      <c r="H16" s="26">
        <v>0</v>
      </c>
      <c r="I16" s="34" t="s">
        <v>38</v>
      </c>
      <c r="K16" s="52"/>
      <c r="L16" s="50"/>
      <c r="M16" s="2">
        <v>0</v>
      </c>
      <c r="O16" s="2">
        <v>0</v>
      </c>
      <c r="Q16" s="2">
        <v>0</v>
      </c>
      <c r="S16">
        <v>0</v>
      </c>
    </row>
    <row r="17" spans="1:37" hidden="1" x14ac:dyDescent="0.2">
      <c r="A17" s="48"/>
      <c r="B17" s="53" t="s">
        <v>41</v>
      </c>
      <c r="C17" s="54"/>
      <c r="D17" s="31"/>
      <c r="H17" s="26">
        <v>0</v>
      </c>
      <c r="I17" s="34" t="s">
        <v>38</v>
      </c>
      <c r="K17" s="52"/>
      <c r="L17" s="50"/>
      <c r="M17" s="2">
        <v>0</v>
      </c>
      <c r="O17" s="2">
        <v>0</v>
      </c>
      <c r="Q17" s="2">
        <v>0</v>
      </c>
      <c r="S17">
        <v>0</v>
      </c>
    </row>
    <row r="18" spans="1:37" hidden="1" x14ac:dyDescent="0.2">
      <c r="A18" s="48"/>
      <c r="B18" s="53" t="s">
        <v>189</v>
      </c>
      <c r="C18" s="54"/>
      <c r="D18" s="31"/>
      <c r="H18" s="26">
        <v>0</v>
      </c>
      <c r="I18" s="34" t="s">
        <v>38</v>
      </c>
      <c r="K18" s="52"/>
      <c r="L18" s="50"/>
      <c r="M18" s="2">
        <v>0</v>
      </c>
      <c r="O18" s="2">
        <v>0</v>
      </c>
      <c r="Q18" s="2">
        <v>0</v>
      </c>
      <c r="S18">
        <v>0</v>
      </c>
    </row>
    <row r="19" spans="1:37" ht="15.75" hidden="1" customHeight="1" x14ac:dyDescent="0.2">
      <c r="A19" s="48"/>
      <c r="B19" s="53" t="s">
        <v>190</v>
      </c>
      <c r="C19" s="54"/>
      <c r="D19" s="31"/>
      <c r="H19" s="26">
        <v>0</v>
      </c>
      <c r="I19" s="34" t="s">
        <v>38</v>
      </c>
      <c r="K19" s="52"/>
      <c r="L19" s="50"/>
      <c r="M19" s="2">
        <v>0</v>
      </c>
      <c r="O19" s="2">
        <v>0</v>
      </c>
      <c r="Q19" s="2">
        <v>0</v>
      </c>
      <c r="S19">
        <v>0</v>
      </c>
    </row>
    <row r="20" spans="1:37" hidden="1" x14ac:dyDescent="0.2">
      <c r="A20" s="48"/>
      <c r="B20" s="53" t="s">
        <v>42</v>
      </c>
      <c r="C20" s="54"/>
      <c r="D20" s="31"/>
      <c r="H20" s="26">
        <v>0</v>
      </c>
      <c r="I20" s="34" t="s">
        <v>38</v>
      </c>
      <c r="K20" s="52"/>
      <c r="L20" s="50"/>
      <c r="M20" s="2">
        <v>0</v>
      </c>
      <c r="O20" s="2">
        <v>0</v>
      </c>
      <c r="Q20" s="2">
        <v>0</v>
      </c>
      <c r="S20">
        <v>0</v>
      </c>
    </row>
    <row r="21" spans="1:37" hidden="1" x14ac:dyDescent="0.2">
      <c r="A21" s="48"/>
      <c r="B21" s="53" t="s">
        <v>187</v>
      </c>
      <c r="C21" s="54"/>
      <c r="D21" s="31"/>
      <c r="H21" s="26">
        <v>0</v>
      </c>
      <c r="I21" s="34" t="s">
        <v>38</v>
      </c>
      <c r="K21" s="52"/>
      <c r="L21" s="50"/>
      <c r="M21" s="2">
        <v>0</v>
      </c>
      <c r="O21" s="2">
        <v>0</v>
      </c>
      <c r="Q21" s="2">
        <v>0</v>
      </c>
      <c r="S21">
        <v>0</v>
      </c>
    </row>
    <row r="22" spans="1:37" hidden="1" x14ac:dyDescent="0.2">
      <c r="A22" s="48"/>
      <c r="B22" s="55" t="s">
        <v>191</v>
      </c>
      <c r="C22" s="54"/>
      <c r="D22" s="31"/>
      <c r="H22" s="26">
        <v>0</v>
      </c>
      <c r="I22" s="34" t="s">
        <v>38</v>
      </c>
      <c r="K22" s="136"/>
      <c r="L22" s="50"/>
      <c r="M22" s="2">
        <v>0</v>
      </c>
      <c r="O22" s="2">
        <v>0</v>
      </c>
      <c r="Q22" s="2">
        <v>0</v>
      </c>
      <c r="S22">
        <v>0</v>
      </c>
    </row>
    <row r="23" spans="1:37" hidden="1" x14ac:dyDescent="0.2">
      <c r="A23" s="48"/>
      <c r="B23" s="55" t="s">
        <v>194</v>
      </c>
      <c r="C23" s="54"/>
      <c r="D23" s="31"/>
      <c r="H23" s="26">
        <v>0</v>
      </c>
      <c r="I23" s="34" t="s">
        <v>38</v>
      </c>
      <c r="K23" s="136"/>
      <c r="L23" s="50"/>
      <c r="M23" s="2">
        <v>0</v>
      </c>
      <c r="O23" s="2">
        <v>0</v>
      </c>
      <c r="Q23" s="2">
        <v>0</v>
      </c>
      <c r="S23">
        <v>0</v>
      </c>
    </row>
    <row r="24" spans="1:37" hidden="1" x14ac:dyDescent="0.2">
      <c r="A24" s="48"/>
      <c r="B24" s="55" t="s">
        <v>192</v>
      </c>
      <c r="C24" s="54"/>
      <c r="D24" s="31"/>
      <c r="H24" s="26">
        <v>0</v>
      </c>
      <c r="I24" s="34" t="s">
        <v>38</v>
      </c>
      <c r="K24" s="136"/>
      <c r="L24" s="50"/>
      <c r="M24" s="2">
        <v>0</v>
      </c>
      <c r="O24" s="2">
        <v>0</v>
      </c>
      <c r="Q24" s="2">
        <v>0</v>
      </c>
      <c r="S24">
        <v>0</v>
      </c>
    </row>
    <row r="25" spans="1:37" hidden="1" x14ac:dyDescent="0.2">
      <c r="A25" s="48"/>
      <c r="B25" s="55" t="s">
        <v>193</v>
      </c>
      <c r="C25" s="54"/>
      <c r="D25" s="31"/>
      <c r="H25" s="26">
        <v>0</v>
      </c>
      <c r="I25" s="34" t="s">
        <v>38</v>
      </c>
      <c r="K25" s="136"/>
      <c r="L25" s="50"/>
      <c r="M25" s="2">
        <v>0</v>
      </c>
      <c r="O25" s="2">
        <v>0</v>
      </c>
      <c r="Q25" s="2">
        <v>0</v>
      </c>
      <c r="S25">
        <v>0</v>
      </c>
    </row>
    <row r="26" spans="1:37" hidden="1" x14ac:dyDescent="0.2">
      <c r="A26" s="48"/>
      <c r="B26" s="53"/>
      <c r="C26" s="54"/>
      <c r="D26" s="31"/>
      <c r="I26" s="34"/>
      <c r="K26" s="52"/>
      <c r="L26" s="50"/>
    </row>
    <row r="27" spans="1:37" hidden="1" x14ac:dyDescent="0.2">
      <c r="A27" s="48"/>
      <c r="B27" s="53"/>
      <c r="C27" s="54"/>
      <c r="D27" s="31"/>
      <c r="I27" s="34"/>
      <c r="K27" s="52"/>
      <c r="L27" s="50"/>
    </row>
    <row r="28" spans="1:37" hidden="1" x14ac:dyDescent="0.2">
      <c r="A28" s="48"/>
      <c r="B28" s="55" t="s">
        <v>43</v>
      </c>
      <c r="C28" s="54"/>
      <c r="D28" s="31"/>
      <c r="H28" s="26">
        <v>0</v>
      </c>
      <c r="I28" s="34" t="s">
        <v>38</v>
      </c>
      <c r="K28" s="110">
        <v>47520</v>
      </c>
      <c r="L28" s="50"/>
      <c r="M28" s="2">
        <v>0</v>
      </c>
      <c r="O28" s="2">
        <v>0</v>
      </c>
      <c r="Q28" s="2">
        <v>0</v>
      </c>
      <c r="S28">
        <v>0</v>
      </c>
    </row>
    <row r="29" spans="1:37" s="58" customFormat="1" hidden="1" x14ac:dyDescent="0.2">
      <c r="A29" s="56"/>
      <c r="B29" s="125" t="s">
        <v>186</v>
      </c>
      <c r="C29" s="57"/>
      <c r="D29" s="41"/>
      <c r="E29" s="41"/>
      <c r="F29" s="41"/>
      <c r="H29" s="59">
        <v>0</v>
      </c>
      <c r="I29" s="60" t="s">
        <v>6</v>
      </c>
      <c r="K29" s="61">
        <v>850</v>
      </c>
      <c r="L29" s="62"/>
      <c r="M29" s="2">
        <v>0</v>
      </c>
      <c r="N29" s="3"/>
      <c r="O29" s="3">
        <v>0</v>
      </c>
      <c r="Q29" s="2">
        <v>0</v>
      </c>
      <c r="S29" s="63"/>
      <c r="U29" s="58" t="s">
        <v>44</v>
      </c>
      <c r="W29" s="58" t="s">
        <v>44</v>
      </c>
      <c r="Z29" s="64" t="s">
        <v>45</v>
      </c>
      <c r="AB29" s="58" t="s">
        <v>44</v>
      </c>
    </row>
    <row r="30" spans="1:37" s="58" customFormat="1" hidden="1" x14ac:dyDescent="0.2">
      <c r="A30" s="56"/>
      <c r="B30" s="126" t="s">
        <v>224</v>
      </c>
      <c r="C30" s="54"/>
      <c r="D30" s="31"/>
      <c r="E30" s="31"/>
      <c r="F30" s="31"/>
      <c r="G30"/>
      <c r="H30" s="59"/>
      <c r="I30" s="34" t="s">
        <v>6</v>
      </c>
      <c r="J30"/>
      <c r="K30" s="52">
        <v>600</v>
      </c>
      <c r="L30" s="50"/>
      <c r="M30" s="2">
        <v>0</v>
      </c>
      <c r="N30" s="2"/>
      <c r="O30" s="3">
        <v>0</v>
      </c>
      <c r="P30"/>
      <c r="Q30" s="2">
        <v>0</v>
      </c>
      <c r="S30" s="63"/>
      <c r="Z30" s="64"/>
    </row>
    <row r="31" spans="1:37" s="58" customFormat="1" hidden="1" x14ac:dyDescent="0.2">
      <c r="A31" s="56"/>
      <c r="B31" s="126" t="s">
        <v>180</v>
      </c>
      <c r="C31" s="222" t="s">
        <v>222</v>
      </c>
      <c r="D31" s="31"/>
      <c r="E31" s="31"/>
      <c r="F31" s="31"/>
      <c r="G31"/>
      <c r="H31" s="65"/>
      <c r="I31" s="34" t="s">
        <v>6</v>
      </c>
      <c r="J31"/>
      <c r="K31" s="52">
        <v>1500</v>
      </c>
      <c r="L31" s="50"/>
      <c r="M31" s="2">
        <v>0</v>
      </c>
      <c r="N31" s="2"/>
      <c r="O31" s="66">
        <v>0</v>
      </c>
      <c r="P31"/>
      <c r="Q31" s="2">
        <v>0</v>
      </c>
      <c r="R31"/>
      <c r="S31" s="67"/>
      <c r="T31"/>
      <c r="U31" s="68" t="s">
        <v>44</v>
      </c>
      <c r="V31"/>
      <c r="W31" s="68" t="s">
        <v>44</v>
      </c>
      <c r="X31"/>
      <c r="Y31"/>
      <c r="Z31" s="26" t="s">
        <v>45</v>
      </c>
      <c r="AA31"/>
      <c r="AB31" t="s">
        <v>44</v>
      </c>
      <c r="AC31"/>
      <c r="AD31"/>
      <c r="AE31"/>
      <c r="AF31"/>
      <c r="AG31"/>
      <c r="AH31"/>
      <c r="AI31"/>
      <c r="AJ31"/>
      <c r="AK31"/>
    </row>
    <row r="32" spans="1:37" hidden="1" x14ac:dyDescent="0.2">
      <c r="A32" s="48"/>
      <c r="B32" s="53"/>
      <c r="C32" s="54"/>
      <c r="D32" s="31"/>
      <c r="G32" s="69" t="s">
        <v>46</v>
      </c>
      <c r="H32" s="70">
        <v>0</v>
      </c>
      <c r="I32" s="34" t="s">
        <v>38</v>
      </c>
      <c r="K32" s="52"/>
      <c r="L32" s="50"/>
      <c r="M32" s="71">
        <v>0</v>
      </c>
      <c r="O32" s="71">
        <v>0</v>
      </c>
      <c r="U32">
        <v>0</v>
      </c>
      <c r="W32">
        <v>0</v>
      </c>
    </row>
    <row r="33" spans="1:38" ht="13.7" hidden="1" customHeight="1" x14ac:dyDescent="0.2">
      <c r="A33" s="48"/>
      <c r="B33" s="204"/>
      <c r="C33" s="54"/>
      <c r="D33" s="31"/>
      <c r="G33" s="69"/>
      <c r="I33" s="34"/>
      <c r="K33" s="52"/>
      <c r="L33" s="50"/>
      <c r="AL33" s="150"/>
    </row>
    <row r="34" spans="1:38" ht="16.350000000000001" hidden="1" customHeight="1" x14ac:dyDescent="0.2">
      <c r="A34" s="51"/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3"/>
    </row>
    <row r="35" spans="1:38" ht="15" hidden="1" customHeight="1" x14ac:dyDescent="0.2">
      <c r="A35" s="48"/>
      <c r="B35" s="126" t="s">
        <v>211</v>
      </c>
      <c r="C35" s="54"/>
      <c r="D35" s="31"/>
      <c r="H35" s="26">
        <v>0</v>
      </c>
      <c r="I35" s="34" t="s">
        <v>38</v>
      </c>
      <c r="K35" s="52">
        <v>12240</v>
      </c>
      <c r="L35" s="50"/>
      <c r="M35" s="2">
        <v>0</v>
      </c>
      <c r="O35" s="2">
        <v>0</v>
      </c>
      <c r="Q35" s="2">
        <v>0</v>
      </c>
      <c r="S35">
        <v>0</v>
      </c>
      <c r="AB35" s="2">
        <v>0</v>
      </c>
    </row>
    <row r="36" spans="1:38" hidden="1" x14ac:dyDescent="0.2">
      <c r="A36" s="48"/>
      <c r="B36" s="53" t="s">
        <v>181</v>
      </c>
      <c r="C36" s="54"/>
      <c r="D36" s="31"/>
      <c r="H36" s="26">
        <v>0</v>
      </c>
      <c r="I36" s="34" t="s">
        <v>38</v>
      </c>
      <c r="K36" s="52">
        <v>12240</v>
      </c>
      <c r="L36" s="50"/>
      <c r="M36" s="2">
        <v>0</v>
      </c>
      <c r="O36" s="2">
        <v>0</v>
      </c>
      <c r="Q36" s="2">
        <v>0</v>
      </c>
      <c r="S36">
        <v>0</v>
      </c>
      <c r="AB36" s="2">
        <v>0</v>
      </c>
    </row>
    <row r="37" spans="1:38" hidden="1" x14ac:dyDescent="0.2">
      <c r="A37" s="48"/>
      <c r="B37" s="53" t="s">
        <v>182</v>
      </c>
      <c r="C37" s="54"/>
      <c r="D37" s="31"/>
      <c r="H37" s="26">
        <v>0</v>
      </c>
      <c r="I37" s="34" t="s">
        <v>38</v>
      </c>
      <c r="K37" s="52">
        <v>12240</v>
      </c>
      <c r="L37" s="50"/>
      <c r="M37" s="2">
        <v>0</v>
      </c>
      <c r="O37" s="2">
        <v>0</v>
      </c>
      <c r="Q37" s="2">
        <v>0</v>
      </c>
      <c r="S37">
        <v>0</v>
      </c>
      <c r="AB37" s="2">
        <v>0</v>
      </c>
    </row>
    <row r="38" spans="1:38" hidden="1" x14ac:dyDescent="0.2">
      <c r="A38" s="48"/>
      <c r="B38" s="53" t="s">
        <v>195</v>
      </c>
      <c r="C38" s="54"/>
      <c r="D38" s="31"/>
      <c r="H38" s="26">
        <v>0</v>
      </c>
      <c r="I38" s="34" t="s">
        <v>38</v>
      </c>
      <c r="K38" s="2">
        <v>11920</v>
      </c>
      <c r="L38" s="50"/>
      <c r="M38" s="2">
        <v>0</v>
      </c>
      <c r="O38" s="2">
        <v>0</v>
      </c>
      <c r="Q38" s="2">
        <v>0</v>
      </c>
      <c r="S38">
        <v>0</v>
      </c>
      <c r="AB38" s="2">
        <v>0</v>
      </c>
    </row>
    <row r="39" spans="1:38" hidden="1" x14ac:dyDescent="0.2">
      <c r="A39" s="48"/>
      <c r="B39" s="53" t="s">
        <v>48</v>
      </c>
      <c r="C39" s="54"/>
      <c r="D39" s="31"/>
      <c r="H39" s="26">
        <v>0</v>
      </c>
      <c r="I39" s="34" t="s">
        <v>38</v>
      </c>
      <c r="K39" s="227">
        <v>12380</v>
      </c>
      <c r="L39" s="50"/>
      <c r="M39" s="2">
        <v>0</v>
      </c>
      <c r="O39" s="2">
        <v>0</v>
      </c>
      <c r="Q39" s="2">
        <v>0</v>
      </c>
      <c r="S39">
        <v>0</v>
      </c>
      <c r="AB39" s="2">
        <v>0</v>
      </c>
    </row>
    <row r="40" spans="1:38" hidden="1" x14ac:dyDescent="0.2">
      <c r="A40" s="48"/>
      <c r="B40" s="53" t="s">
        <v>49</v>
      </c>
      <c r="C40" s="54"/>
      <c r="D40" s="31"/>
      <c r="H40" s="26">
        <v>0</v>
      </c>
      <c r="I40" s="34" t="s">
        <v>38</v>
      </c>
      <c r="K40" s="227">
        <v>13290</v>
      </c>
      <c r="L40" s="50"/>
      <c r="M40" s="2">
        <v>0</v>
      </c>
      <c r="O40" s="2">
        <v>0</v>
      </c>
      <c r="Q40" s="2">
        <v>0</v>
      </c>
      <c r="S40">
        <v>0</v>
      </c>
      <c r="AB40" s="2">
        <v>0</v>
      </c>
    </row>
    <row r="41" spans="1:38" hidden="1" x14ac:dyDescent="0.2">
      <c r="A41" s="48"/>
      <c r="B41" s="53" t="s">
        <v>50</v>
      </c>
      <c r="C41" s="54"/>
      <c r="D41" s="31"/>
      <c r="H41" s="26">
        <v>0</v>
      </c>
      <c r="I41" s="34" t="s">
        <v>38</v>
      </c>
      <c r="K41" s="227">
        <v>14210</v>
      </c>
      <c r="L41" s="50"/>
      <c r="M41" s="2">
        <v>0</v>
      </c>
      <c r="O41" s="2">
        <v>0</v>
      </c>
      <c r="Q41" s="2">
        <v>0</v>
      </c>
      <c r="S41">
        <v>0</v>
      </c>
      <c r="AB41" s="2">
        <v>0</v>
      </c>
    </row>
    <row r="42" spans="1:38" hidden="1" x14ac:dyDescent="0.2">
      <c r="A42" s="48"/>
      <c r="B42" s="53" t="s">
        <v>51</v>
      </c>
      <c r="C42" s="54"/>
      <c r="D42" s="31"/>
      <c r="H42" s="26">
        <v>0</v>
      </c>
      <c r="I42" s="34" t="s">
        <v>38</v>
      </c>
      <c r="K42" s="227">
        <v>15120</v>
      </c>
      <c r="L42" s="50"/>
      <c r="M42" s="2">
        <v>0</v>
      </c>
      <c r="O42" s="2">
        <v>0</v>
      </c>
      <c r="Q42" s="2">
        <v>0</v>
      </c>
      <c r="S42">
        <v>0</v>
      </c>
      <c r="AB42" s="2">
        <v>0</v>
      </c>
    </row>
    <row r="43" spans="1:38" hidden="1" x14ac:dyDescent="0.2">
      <c r="A43" s="48"/>
      <c r="B43" s="53" t="s">
        <v>52</v>
      </c>
      <c r="C43" s="54"/>
      <c r="D43" s="31"/>
      <c r="H43" s="26">
        <v>0</v>
      </c>
      <c r="I43" s="34" t="s">
        <v>38</v>
      </c>
      <c r="K43" s="227">
        <v>16040</v>
      </c>
      <c r="L43" s="50"/>
      <c r="M43" s="2">
        <v>0</v>
      </c>
      <c r="O43" s="2">
        <v>0</v>
      </c>
      <c r="Q43" s="2">
        <v>0</v>
      </c>
      <c r="S43">
        <v>0</v>
      </c>
      <c r="AB43" s="2">
        <v>0</v>
      </c>
    </row>
    <row r="44" spans="1:38" hidden="1" x14ac:dyDescent="0.2">
      <c r="A44" s="48"/>
      <c r="B44" s="53" t="s">
        <v>53</v>
      </c>
      <c r="C44" s="54"/>
      <c r="D44" s="31"/>
      <c r="H44" s="26">
        <v>0</v>
      </c>
      <c r="I44" s="34" t="s">
        <v>38</v>
      </c>
      <c r="K44" s="227">
        <v>16950</v>
      </c>
      <c r="L44" s="50"/>
      <c r="M44" s="2">
        <v>0</v>
      </c>
      <c r="O44" s="2">
        <v>0</v>
      </c>
      <c r="Q44" s="2">
        <v>0</v>
      </c>
      <c r="S44">
        <v>0</v>
      </c>
      <c r="AB44" s="2">
        <v>0</v>
      </c>
    </row>
    <row r="45" spans="1:38" hidden="1" x14ac:dyDescent="0.2">
      <c r="A45" s="48"/>
      <c r="B45" s="53" t="s">
        <v>54</v>
      </c>
      <c r="C45" s="54"/>
      <c r="D45" s="31"/>
      <c r="H45" s="26">
        <v>0</v>
      </c>
      <c r="I45" s="34" t="s">
        <v>38</v>
      </c>
      <c r="K45" s="227">
        <v>17870</v>
      </c>
      <c r="L45" s="50"/>
      <c r="M45" s="2">
        <v>0</v>
      </c>
      <c r="O45" s="2">
        <v>0</v>
      </c>
      <c r="Q45" s="2">
        <v>0</v>
      </c>
      <c r="S45">
        <v>0</v>
      </c>
      <c r="AB45" s="2">
        <v>0</v>
      </c>
    </row>
    <row r="46" spans="1:38" hidden="1" x14ac:dyDescent="0.2">
      <c r="A46" s="48"/>
      <c r="B46" s="53" t="s">
        <v>55</v>
      </c>
      <c r="C46" s="54"/>
      <c r="D46" s="31"/>
      <c r="H46" s="26">
        <v>0</v>
      </c>
      <c r="I46" s="34" t="s">
        <v>38</v>
      </c>
      <c r="K46" s="227">
        <v>18780</v>
      </c>
      <c r="L46" s="50"/>
      <c r="M46" s="2">
        <v>0</v>
      </c>
      <c r="O46" s="2">
        <v>0</v>
      </c>
      <c r="Q46" s="2">
        <v>0</v>
      </c>
      <c r="S46">
        <v>0</v>
      </c>
      <c r="AB46" s="2">
        <v>0</v>
      </c>
    </row>
    <row r="47" spans="1:38" hidden="1" x14ac:dyDescent="0.2">
      <c r="A47" s="48"/>
      <c r="B47" s="53" t="s">
        <v>56</v>
      </c>
      <c r="C47" s="54"/>
      <c r="D47" s="73"/>
      <c r="E47" s="73"/>
      <c r="H47" s="26">
        <v>0</v>
      </c>
      <c r="I47" s="34" t="s">
        <v>38</v>
      </c>
      <c r="K47" s="227">
        <v>19700</v>
      </c>
      <c r="L47" s="50"/>
      <c r="M47" s="2">
        <v>0</v>
      </c>
      <c r="O47" s="2">
        <v>0</v>
      </c>
      <c r="Q47" s="2">
        <v>0</v>
      </c>
      <c r="S47">
        <v>0</v>
      </c>
      <c r="AB47" s="2">
        <v>0</v>
      </c>
    </row>
    <row r="48" spans="1:38" hidden="1" x14ac:dyDescent="0.2">
      <c r="A48" s="48"/>
      <c r="B48" s="53" t="s">
        <v>57</v>
      </c>
      <c r="C48" s="54"/>
      <c r="D48" s="5"/>
      <c r="E48" s="5"/>
      <c r="H48" s="26">
        <v>0</v>
      </c>
      <c r="I48" s="34" t="s">
        <v>38</v>
      </c>
      <c r="K48" s="227">
        <v>20610</v>
      </c>
      <c r="L48" s="50"/>
      <c r="M48" s="2">
        <v>0</v>
      </c>
      <c r="O48" s="2">
        <v>0</v>
      </c>
      <c r="Q48" s="2">
        <v>0</v>
      </c>
      <c r="S48">
        <v>0</v>
      </c>
      <c r="AB48" s="2">
        <v>0</v>
      </c>
    </row>
    <row r="49" spans="1:28" hidden="1" x14ac:dyDescent="0.2">
      <c r="A49" s="48"/>
      <c r="B49" s="53" t="s">
        <v>58</v>
      </c>
      <c r="C49" s="54"/>
      <c r="D49" s="31"/>
      <c r="H49" s="26">
        <v>0</v>
      </c>
      <c r="I49" s="34" t="s">
        <v>38</v>
      </c>
      <c r="K49" s="227">
        <v>21530</v>
      </c>
      <c r="L49" s="50"/>
      <c r="M49" s="2">
        <v>0</v>
      </c>
      <c r="O49" s="2">
        <v>0</v>
      </c>
      <c r="Q49" s="2">
        <v>0</v>
      </c>
      <c r="S49">
        <v>0</v>
      </c>
      <c r="AB49" s="2">
        <v>0</v>
      </c>
    </row>
    <row r="50" spans="1:28" hidden="1" x14ac:dyDescent="0.2">
      <c r="A50" s="48"/>
      <c r="B50" s="53" t="s">
        <v>59</v>
      </c>
      <c r="C50" s="54"/>
      <c r="D50" s="31"/>
      <c r="H50" s="26">
        <v>0</v>
      </c>
      <c r="I50" s="34" t="s">
        <v>38</v>
      </c>
      <c r="K50" s="227">
        <v>22440</v>
      </c>
      <c r="L50" s="50"/>
      <c r="M50" s="2">
        <v>0</v>
      </c>
      <c r="O50" s="2">
        <v>0</v>
      </c>
      <c r="Q50" s="2">
        <v>0</v>
      </c>
      <c r="S50">
        <v>0</v>
      </c>
      <c r="AB50" s="2">
        <v>0</v>
      </c>
    </row>
    <row r="51" spans="1:28" hidden="1" x14ac:dyDescent="0.2">
      <c r="A51" s="48"/>
      <c r="B51" s="53" t="s">
        <v>60</v>
      </c>
      <c r="C51" s="54"/>
      <c r="D51" s="31"/>
      <c r="H51" s="26">
        <v>0</v>
      </c>
      <c r="I51" s="34" t="s">
        <v>38</v>
      </c>
      <c r="K51" s="227"/>
      <c r="L51" s="50"/>
      <c r="M51" s="2">
        <v>0</v>
      </c>
      <c r="O51" s="2">
        <v>0</v>
      </c>
      <c r="Q51" s="2">
        <v>0</v>
      </c>
      <c r="S51">
        <v>0</v>
      </c>
      <c r="AB51" s="2">
        <v>0</v>
      </c>
    </row>
    <row r="52" spans="1:28" hidden="1" x14ac:dyDescent="0.2">
      <c r="A52" s="48"/>
      <c r="B52" s="53" t="s">
        <v>61</v>
      </c>
      <c r="C52" s="54"/>
      <c r="D52" s="31"/>
      <c r="H52" s="26">
        <v>0</v>
      </c>
      <c r="I52" s="34" t="s">
        <v>38</v>
      </c>
      <c r="K52" s="227"/>
      <c r="L52" s="50"/>
      <c r="M52" s="2">
        <v>0</v>
      </c>
      <c r="O52" s="2">
        <v>0</v>
      </c>
      <c r="Q52" s="2">
        <v>0</v>
      </c>
      <c r="S52">
        <v>0</v>
      </c>
      <c r="AB52" s="2">
        <v>0</v>
      </c>
    </row>
    <row r="53" spans="1:28" hidden="1" x14ac:dyDescent="0.2">
      <c r="A53" s="48"/>
      <c r="B53" s="53" t="s">
        <v>62</v>
      </c>
      <c r="C53" s="54"/>
      <c r="D53" s="31"/>
      <c r="H53" s="26">
        <v>0</v>
      </c>
      <c r="I53" s="34" t="s">
        <v>38</v>
      </c>
      <c r="K53" s="227"/>
      <c r="L53" s="50"/>
      <c r="M53" s="2">
        <v>0</v>
      </c>
      <c r="O53" s="2">
        <v>0</v>
      </c>
      <c r="Q53" s="2">
        <v>0</v>
      </c>
      <c r="S53">
        <v>0</v>
      </c>
      <c r="AB53" s="2">
        <v>0</v>
      </c>
    </row>
    <row r="54" spans="1:28" hidden="1" x14ac:dyDescent="0.2">
      <c r="A54" s="48"/>
      <c r="B54" s="126" t="s">
        <v>217</v>
      </c>
      <c r="C54" s="54"/>
      <c r="D54" s="31"/>
      <c r="H54" s="26">
        <v>0</v>
      </c>
      <c r="I54" s="34" t="s">
        <v>38</v>
      </c>
      <c r="K54" s="227"/>
      <c r="L54" s="50"/>
      <c r="M54" s="2">
        <v>0</v>
      </c>
      <c r="O54" s="2">
        <v>0</v>
      </c>
      <c r="Q54" s="2">
        <v>0</v>
      </c>
      <c r="S54">
        <v>0</v>
      </c>
      <c r="AB54" s="2">
        <v>0</v>
      </c>
    </row>
    <row r="55" spans="1:28" hidden="1" x14ac:dyDescent="0.2">
      <c r="A55" s="48"/>
      <c r="B55" s="53" t="s">
        <v>63</v>
      </c>
      <c r="C55" s="54"/>
      <c r="D55" s="31"/>
      <c r="H55" s="74">
        <v>0</v>
      </c>
      <c r="I55" s="34" t="s">
        <v>38</v>
      </c>
      <c r="K55" s="227">
        <v>33420</v>
      </c>
      <c r="L55" s="50"/>
      <c r="M55" s="2">
        <v>0</v>
      </c>
      <c r="O55" s="3">
        <v>0</v>
      </c>
      <c r="Q55" s="2">
        <v>0</v>
      </c>
      <c r="S55">
        <v>0</v>
      </c>
      <c r="U55" s="58"/>
      <c r="V55" s="58"/>
      <c r="W55" s="58"/>
      <c r="X55" s="58"/>
      <c r="Y55" s="58"/>
      <c r="Z55" s="64"/>
      <c r="AA55" s="58"/>
      <c r="AB55" s="2">
        <v>0</v>
      </c>
    </row>
    <row r="56" spans="1:28" hidden="1" x14ac:dyDescent="0.2">
      <c r="A56" s="48"/>
      <c r="B56" s="53" t="s">
        <v>64</v>
      </c>
      <c r="C56" s="54"/>
      <c r="D56" s="31"/>
      <c r="H56" s="64">
        <v>0</v>
      </c>
      <c r="I56" s="34" t="s">
        <v>38</v>
      </c>
      <c r="K56"/>
      <c r="L56" s="50"/>
      <c r="M56" s="2">
        <v>0</v>
      </c>
      <c r="O56" s="3">
        <v>0</v>
      </c>
      <c r="Q56" s="2">
        <v>0</v>
      </c>
      <c r="S56">
        <v>0</v>
      </c>
      <c r="U56" s="68"/>
      <c r="W56" s="68"/>
      <c r="AB56" s="2">
        <v>0</v>
      </c>
    </row>
    <row r="57" spans="1:28" hidden="1" x14ac:dyDescent="0.2">
      <c r="A57" s="48"/>
      <c r="B57" s="31"/>
      <c r="C57" s="49"/>
      <c r="D57" s="31"/>
      <c r="G57" s="69" t="s">
        <v>65</v>
      </c>
      <c r="H57" s="70">
        <v>0</v>
      </c>
      <c r="I57" s="34" t="s">
        <v>38</v>
      </c>
      <c r="K57" s="52"/>
      <c r="L57" s="50"/>
      <c r="M57" s="71">
        <v>0</v>
      </c>
      <c r="O57" s="71">
        <v>0</v>
      </c>
      <c r="U57">
        <v>0</v>
      </c>
      <c r="W57" s="75">
        <v>0</v>
      </c>
      <c r="AB57" s="2">
        <v>0</v>
      </c>
    </row>
    <row r="58" spans="1:28" ht="15.75" hidden="1" customHeight="1" x14ac:dyDescent="0.2">
      <c r="A58" s="48"/>
      <c r="B58" s="31"/>
      <c r="C58" s="49"/>
      <c r="D58" s="31"/>
      <c r="G58" s="36" t="s">
        <v>66</v>
      </c>
      <c r="H58" s="70">
        <v>0</v>
      </c>
      <c r="I58" s="34" t="s">
        <v>38</v>
      </c>
      <c r="K58" s="52"/>
      <c r="L58" s="50"/>
      <c r="O58" s="71">
        <v>0</v>
      </c>
    </row>
    <row r="59" spans="1:28" ht="15.75" hidden="1" customHeight="1" x14ac:dyDescent="0.2">
      <c r="A59" s="48"/>
      <c r="B59" s="31"/>
      <c r="C59" s="49"/>
      <c r="D59" s="31"/>
      <c r="G59" s="36"/>
      <c r="H59" s="64"/>
      <c r="I59" s="34"/>
      <c r="K59" s="52"/>
      <c r="L59" s="50"/>
      <c r="O59" s="3"/>
    </row>
    <row r="60" spans="1:28" ht="15.75" hidden="1" customHeight="1" x14ac:dyDescent="0.2">
      <c r="A60" s="48"/>
      <c r="B60" s="31"/>
      <c r="C60" s="49"/>
      <c r="D60" s="31"/>
      <c r="G60" s="36"/>
      <c r="H60" s="64"/>
      <c r="I60" s="34"/>
      <c r="K60" s="52"/>
      <c r="L60" s="50"/>
      <c r="O60" s="3"/>
    </row>
    <row r="61" spans="1:28" hidden="1" x14ac:dyDescent="0.2">
      <c r="A61" s="48"/>
      <c r="B61" s="53" t="s">
        <v>234</v>
      </c>
      <c r="C61" s="54"/>
      <c r="D61" s="31"/>
      <c r="H61" s="26">
        <v>0</v>
      </c>
      <c r="I61" s="34" t="s">
        <v>38</v>
      </c>
      <c r="K61" s="2">
        <v>11440</v>
      </c>
      <c r="L61" s="50"/>
      <c r="M61" s="2">
        <v>0</v>
      </c>
      <c r="O61" s="2">
        <v>0</v>
      </c>
      <c r="Q61" s="2">
        <v>0</v>
      </c>
      <c r="S61">
        <v>0</v>
      </c>
      <c r="AB61" s="2">
        <v>0</v>
      </c>
    </row>
    <row r="62" spans="1:28" hidden="1" x14ac:dyDescent="0.2">
      <c r="A62" s="48"/>
      <c r="B62" s="53" t="s">
        <v>235</v>
      </c>
      <c r="C62" s="54"/>
      <c r="D62" s="31"/>
      <c r="H62" s="26">
        <v>0</v>
      </c>
      <c r="I62" s="34" t="s">
        <v>38</v>
      </c>
      <c r="K62" s="2">
        <v>11880</v>
      </c>
      <c r="L62" s="50"/>
      <c r="M62" s="2">
        <v>0</v>
      </c>
      <c r="O62" s="2">
        <v>0</v>
      </c>
      <c r="Q62" s="2">
        <v>0</v>
      </c>
      <c r="S62">
        <v>0</v>
      </c>
      <c r="AB62" s="2">
        <v>0</v>
      </c>
    </row>
    <row r="63" spans="1:28" hidden="1" x14ac:dyDescent="0.2">
      <c r="A63" s="48"/>
      <c r="B63" s="53" t="s">
        <v>236</v>
      </c>
      <c r="C63" s="54"/>
      <c r="D63" s="31"/>
      <c r="H63" s="26">
        <v>0</v>
      </c>
      <c r="I63" s="34" t="s">
        <v>38</v>
      </c>
      <c r="K63" s="2">
        <v>12760</v>
      </c>
      <c r="L63" s="50"/>
      <c r="M63" s="2">
        <v>0</v>
      </c>
      <c r="O63" s="2">
        <v>0</v>
      </c>
      <c r="Q63" s="2">
        <v>0</v>
      </c>
      <c r="S63">
        <v>0</v>
      </c>
      <c r="AB63" s="2">
        <v>0</v>
      </c>
    </row>
    <row r="64" spans="1:28" hidden="1" x14ac:dyDescent="0.2">
      <c r="A64" s="48"/>
      <c r="B64" s="53" t="s">
        <v>237</v>
      </c>
      <c r="C64" s="54"/>
      <c r="D64" s="31"/>
      <c r="H64" s="26">
        <v>0</v>
      </c>
      <c r="I64" s="34" t="s">
        <v>38</v>
      </c>
      <c r="K64" s="2">
        <v>13640</v>
      </c>
      <c r="L64" s="50"/>
      <c r="M64" s="2">
        <v>0</v>
      </c>
      <c r="O64" s="2">
        <v>0</v>
      </c>
      <c r="Q64" s="2">
        <v>0</v>
      </c>
      <c r="S64">
        <v>0</v>
      </c>
      <c r="AB64" s="2">
        <v>0</v>
      </c>
    </row>
    <row r="65" spans="1:28" hidden="1" x14ac:dyDescent="0.2">
      <c r="A65" s="48"/>
      <c r="B65" s="53" t="s">
        <v>238</v>
      </c>
      <c r="C65" s="54"/>
      <c r="D65" s="31"/>
      <c r="H65" s="26">
        <v>0</v>
      </c>
      <c r="I65" s="34" t="s">
        <v>38</v>
      </c>
      <c r="K65" s="2">
        <v>14520</v>
      </c>
      <c r="L65" s="50"/>
      <c r="M65" s="2">
        <v>0</v>
      </c>
      <c r="O65" s="2">
        <v>0</v>
      </c>
      <c r="Q65" s="2">
        <v>0</v>
      </c>
      <c r="S65">
        <v>0</v>
      </c>
      <c r="AB65" s="2">
        <v>0</v>
      </c>
    </row>
    <row r="66" spans="1:28" hidden="1" x14ac:dyDescent="0.2">
      <c r="A66" s="48"/>
      <c r="B66" s="53" t="s">
        <v>239</v>
      </c>
      <c r="C66" s="54"/>
      <c r="D66" s="31"/>
      <c r="H66" s="26">
        <v>0</v>
      </c>
      <c r="I66" s="34" t="s">
        <v>38</v>
      </c>
      <c r="K66" s="2">
        <v>15390</v>
      </c>
      <c r="L66" s="50"/>
      <c r="M66" s="2">
        <v>0</v>
      </c>
      <c r="O66" s="2">
        <v>0</v>
      </c>
      <c r="Q66" s="2">
        <v>0</v>
      </c>
      <c r="S66">
        <v>0</v>
      </c>
      <c r="AB66" s="2">
        <v>0</v>
      </c>
    </row>
    <row r="67" spans="1:28" hidden="1" x14ac:dyDescent="0.2">
      <c r="A67" s="48"/>
      <c r="B67" s="53" t="s">
        <v>240</v>
      </c>
      <c r="C67" s="54"/>
      <c r="D67" s="31"/>
      <c r="H67" s="26">
        <v>0</v>
      </c>
      <c r="I67" s="34" t="s">
        <v>38</v>
      </c>
      <c r="K67" s="2">
        <v>16720</v>
      </c>
      <c r="L67" s="50"/>
      <c r="M67" s="2">
        <v>0</v>
      </c>
      <c r="O67" s="2">
        <v>0</v>
      </c>
      <c r="Q67" s="2">
        <v>0</v>
      </c>
      <c r="S67">
        <v>0</v>
      </c>
      <c r="AB67" s="2">
        <v>0</v>
      </c>
    </row>
    <row r="68" spans="1:28" hidden="1" x14ac:dyDescent="0.2">
      <c r="A68" s="48"/>
      <c r="B68" s="53" t="s">
        <v>241</v>
      </c>
      <c r="C68" s="54"/>
      <c r="D68" s="31"/>
      <c r="H68" s="26">
        <v>0</v>
      </c>
      <c r="I68" s="34" t="s">
        <v>38</v>
      </c>
      <c r="K68" s="2">
        <v>17150</v>
      </c>
      <c r="L68" s="50"/>
      <c r="M68" s="2">
        <v>0</v>
      </c>
      <c r="O68" s="2">
        <v>0</v>
      </c>
      <c r="Q68" s="2">
        <v>0</v>
      </c>
      <c r="S68">
        <v>0</v>
      </c>
      <c r="AB68" s="2">
        <v>0</v>
      </c>
    </row>
    <row r="69" spans="1:28" hidden="1" x14ac:dyDescent="0.2">
      <c r="A69" s="48"/>
      <c r="B69" s="53" t="s">
        <v>242</v>
      </c>
      <c r="C69" s="54"/>
      <c r="D69" s="31"/>
      <c r="H69" s="26">
        <v>0</v>
      </c>
      <c r="I69" s="34" t="s">
        <v>38</v>
      </c>
      <c r="K69" s="2">
        <v>18030</v>
      </c>
      <c r="L69" s="50"/>
      <c r="M69" s="2">
        <v>0</v>
      </c>
      <c r="O69" s="2">
        <v>0</v>
      </c>
      <c r="Q69" s="2">
        <v>0</v>
      </c>
      <c r="S69">
        <v>0</v>
      </c>
      <c r="AB69" s="2">
        <v>0</v>
      </c>
    </row>
    <row r="70" spans="1:28" hidden="1" x14ac:dyDescent="0.2">
      <c r="A70" s="48"/>
      <c r="B70" s="53" t="s">
        <v>243</v>
      </c>
      <c r="C70" s="54"/>
      <c r="D70" s="73"/>
      <c r="E70" s="73"/>
      <c r="H70" s="26">
        <v>0</v>
      </c>
      <c r="I70" s="34" t="s">
        <v>38</v>
      </c>
      <c r="K70" s="2">
        <v>18910</v>
      </c>
      <c r="L70" s="50"/>
      <c r="M70" s="2">
        <v>0</v>
      </c>
      <c r="O70" s="2">
        <v>0</v>
      </c>
      <c r="Q70" s="2">
        <v>0</v>
      </c>
      <c r="S70">
        <v>0</v>
      </c>
      <c r="AB70" s="2">
        <v>0</v>
      </c>
    </row>
    <row r="71" spans="1:28" hidden="1" x14ac:dyDescent="0.2">
      <c r="A71" s="48"/>
      <c r="B71" s="53" t="s">
        <v>244</v>
      </c>
      <c r="C71" s="54"/>
      <c r="D71" s="5"/>
      <c r="E71" s="5"/>
      <c r="H71" s="26">
        <v>0</v>
      </c>
      <c r="I71" s="34" t="s">
        <v>38</v>
      </c>
      <c r="K71" s="2">
        <v>19790</v>
      </c>
      <c r="L71" s="50"/>
      <c r="M71" s="2">
        <v>0</v>
      </c>
      <c r="O71" s="2">
        <v>0</v>
      </c>
      <c r="Q71" s="2">
        <v>0</v>
      </c>
      <c r="S71">
        <v>0</v>
      </c>
      <c r="AB71" s="2">
        <v>0</v>
      </c>
    </row>
    <row r="72" spans="1:28" hidden="1" x14ac:dyDescent="0.2">
      <c r="A72" s="48"/>
      <c r="B72" s="53" t="s">
        <v>245</v>
      </c>
      <c r="C72" s="54"/>
      <c r="D72" s="31"/>
      <c r="H72" s="26">
        <v>0</v>
      </c>
      <c r="I72" s="34" t="s">
        <v>38</v>
      </c>
      <c r="K72" s="2">
        <v>20660</v>
      </c>
      <c r="L72" s="50"/>
      <c r="M72" s="2">
        <v>0</v>
      </c>
      <c r="O72" s="2">
        <v>0</v>
      </c>
      <c r="Q72" s="2">
        <v>0</v>
      </c>
      <c r="S72">
        <v>0</v>
      </c>
      <c r="AB72" s="2">
        <v>0</v>
      </c>
    </row>
    <row r="73" spans="1:28" hidden="1" x14ac:dyDescent="0.2">
      <c r="A73" s="48"/>
      <c r="B73" s="53" t="s">
        <v>246</v>
      </c>
      <c r="C73" s="54"/>
      <c r="D73" s="31"/>
      <c r="H73" s="26">
        <v>0</v>
      </c>
      <c r="I73" s="34" t="s">
        <v>38</v>
      </c>
      <c r="K73" s="2">
        <v>21540</v>
      </c>
      <c r="L73" s="50"/>
      <c r="M73" s="2">
        <v>0</v>
      </c>
      <c r="O73" s="2">
        <v>0</v>
      </c>
      <c r="Q73" s="2">
        <v>0</v>
      </c>
      <c r="S73">
        <v>0</v>
      </c>
      <c r="AB73" s="2">
        <v>0</v>
      </c>
    </row>
    <row r="74" spans="1:28" hidden="1" x14ac:dyDescent="0.2">
      <c r="A74" s="48"/>
      <c r="B74" s="53" t="s">
        <v>247</v>
      </c>
      <c r="C74" s="54"/>
      <c r="D74" s="31"/>
      <c r="H74" s="26">
        <v>0</v>
      </c>
      <c r="I74" s="34" t="s">
        <v>38</v>
      </c>
      <c r="K74" s="2">
        <v>21490</v>
      </c>
      <c r="L74" s="50"/>
      <c r="M74" s="2">
        <v>0</v>
      </c>
      <c r="O74" s="2">
        <v>0</v>
      </c>
      <c r="Q74" s="2">
        <v>0</v>
      </c>
      <c r="S74">
        <v>0</v>
      </c>
      <c r="AB74" s="2">
        <v>0</v>
      </c>
    </row>
    <row r="75" spans="1:28" hidden="1" x14ac:dyDescent="0.2">
      <c r="A75" s="48"/>
      <c r="B75" s="53" t="s">
        <v>248</v>
      </c>
      <c r="C75" s="54"/>
      <c r="D75" s="31"/>
      <c r="H75" s="26">
        <v>0</v>
      </c>
      <c r="I75" s="34" t="s">
        <v>38</v>
      </c>
      <c r="L75" s="50"/>
      <c r="M75" s="2">
        <v>0</v>
      </c>
      <c r="O75" s="2">
        <v>0</v>
      </c>
      <c r="Q75" s="2">
        <v>0</v>
      </c>
      <c r="S75">
        <v>0</v>
      </c>
      <c r="AB75" s="2">
        <v>0</v>
      </c>
    </row>
    <row r="76" spans="1:28" hidden="1" x14ac:dyDescent="0.2">
      <c r="A76" s="48"/>
      <c r="B76" s="53" t="s">
        <v>249</v>
      </c>
      <c r="C76" s="54"/>
      <c r="D76" s="31"/>
      <c r="H76" s="26">
        <v>0</v>
      </c>
      <c r="I76" s="34" t="s">
        <v>38</v>
      </c>
      <c r="L76" s="50"/>
      <c r="M76" s="2">
        <v>0</v>
      </c>
      <c r="O76" s="2">
        <v>0</v>
      </c>
      <c r="Q76" s="2">
        <v>0</v>
      </c>
      <c r="S76">
        <v>0</v>
      </c>
      <c r="AB76" s="2">
        <v>0</v>
      </c>
    </row>
    <row r="77" spans="1:28" hidden="1" x14ac:dyDescent="0.2">
      <c r="A77" s="48"/>
      <c r="B77" s="126" t="s">
        <v>250</v>
      </c>
      <c r="C77" s="54"/>
      <c r="D77" s="31"/>
      <c r="H77" s="26">
        <v>0</v>
      </c>
      <c r="I77" s="34" t="s">
        <v>38</v>
      </c>
      <c r="L77" s="50"/>
      <c r="M77" s="2">
        <v>0</v>
      </c>
      <c r="O77" s="2">
        <v>0</v>
      </c>
      <c r="Q77" s="2">
        <v>0</v>
      </c>
      <c r="S77">
        <v>0</v>
      </c>
      <c r="AB77" s="2">
        <v>0</v>
      </c>
    </row>
    <row r="78" spans="1:28" hidden="1" x14ac:dyDescent="0.2">
      <c r="A78" s="48"/>
      <c r="B78" s="53" t="s">
        <v>251</v>
      </c>
      <c r="C78" s="54"/>
      <c r="D78" s="31"/>
      <c r="H78" s="74">
        <v>0</v>
      </c>
      <c r="I78" s="34" t="s">
        <v>38</v>
      </c>
      <c r="K78" s="2">
        <v>32080</v>
      </c>
      <c r="L78" s="50"/>
      <c r="M78" s="2">
        <v>0</v>
      </c>
      <c r="O78" s="3">
        <v>0</v>
      </c>
      <c r="Q78" s="2">
        <v>0</v>
      </c>
      <c r="S78">
        <v>0</v>
      </c>
      <c r="U78" s="58"/>
      <c r="V78" s="58"/>
      <c r="W78" s="58"/>
      <c r="X78" s="58"/>
      <c r="Y78" s="58"/>
      <c r="Z78" s="64"/>
      <c r="AA78" s="58"/>
      <c r="AB78" s="2">
        <v>0</v>
      </c>
    </row>
    <row r="79" spans="1:28" hidden="1" x14ac:dyDescent="0.2">
      <c r="A79" s="48"/>
      <c r="B79" s="53" t="s">
        <v>252</v>
      </c>
      <c r="C79" s="54"/>
      <c r="D79" s="31"/>
      <c r="H79" s="64">
        <v>0</v>
      </c>
      <c r="I79" s="34" t="s">
        <v>38</v>
      </c>
      <c r="K79"/>
      <c r="L79" s="50"/>
      <c r="M79" s="2">
        <v>0</v>
      </c>
      <c r="O79" s="3">
        <v>0</v>
      </c>
      <c r="Q79" s="2">
        <v>0</v>
      </c>
      <c r="S79">
        <v>0</v>
      </c>
      <c r="U79" s="68"/>
      <c r="W79" s="68"/>
      <c r="AB79" s="2">
        <v>0</v>
      </c>
    </row>
    <row r="80" spans="1:28" hidden="1" x14ac:dyDescent="0.2">
      <c r="A80" s="48"/>
      <c r="B80" s="31"/>
      <c r="C80" s="49"/>
      <c r="D80" s="31"/>
      <c r="G80" s="69" t="s">
        <v>65</v>
      </c>
      <c r="H80" s="70">
        <v>0</v>
      </c>
      <c r="I80" s="34" t="s">
        <v>38</v>
      </c>
      <c r="K80" s="52"/>
      <c r="L80" s="50"/>
      <c r="M80" s="71">
        <v>0</v>
      </c>
      <c r="O80" s="71">
        <v>0</v>
      </c>
      <c r="U80">
        <v>0</v>
      </c>
      <c r="W80" s="75">
        <v>0</v>
      </c>
      <c r="AB80" s="2">
        <v>0</v>
      </c>
    </row>
    <row r="81" spans="1:36" ht="15.75" hidden="1" customHeight="1" x14ac:dyDescent="0.2">
      <c r="A81" s="48"/>
      <c r="B81" s="31"/>
      <c r="C81" s="49"/>
      <c r="D81" s="31"/>
      <c r="G81" s="36" t="s">
        <v>66</v>
      </c>
      <c r="H81" s="70">
        <v>0</v>
      </c>
      <c r="I81" s="34" t="s">
        <v>38</v>
      </c>
      <c r="K81" s="52"/>
      <c r="L81" s="50"/>
      <c r="O81" s="71">
        <v>0</v>
      </c>
      <c r="AJ81" t="e">
        <v>#DIV/0!</v>
      </c>
    </row>
    <row r="82" spans="1:36" hidden="1" x14ac:dyDescent="0.2">
      <c r="A82" s="51"/>
      <c r="B82" s="31"/>
      <c r="C82" s="49"/>
      <c r="D82" s="31"/>
      <c r="I82" s="34"/>
      <c r="K82" s="52"/>
      <c r="L82" s="50"/>
    </row>
    <row r="83" spans="1:36" hidden="1" x14ac:dyDescent="0.2">
      <c r="A83" s="51" t="s">
        <v>47</v>
      </c>
      <c r="B83" s="53"/>
      <c r="C83" s="54"/>
      <c r="D83" s="31"/>
      <c r="H83" s="72"/>
      <c r="I83" s="34"/>
      <c r="K83" s="52"/>
      <c r="L83" s="50"/>
      <c r="M83" s="3"/>
      <c r="O83" s="3"/>
    </row>
    <row r="84" spans="1:36" hidden="1" x14ac:dyDescent="0.2">
      <c r="A84" s="48"/>
      <c r="B84" s="53" t="s">
        <v>162</v>
      </c>
      <c r="C84" s="54"/>
      <c r="D84" s="31"/>
      <c r="H84" s="26">
        <v>0</v>
      </c>
      <c r="I84" s="34" t="s">
        <v>38</v>
      </c>
      <c r="K84" s="52"/>
      <c r="L84" s="50"/>
      <c r="M84" s="2">
        <v>0</v>
      </c>
      <c r="O84" s="2">
        <v>0</v>
      </c>
      <c r="Q84" s="2">
        <v>0</v>
      </c>
      <c r="S84">
        <v>0</v>
      </c>
      <c r="AB84" s="2">
        <v>0</v>
      </c>
    </row>
    <row r="85" spans="1:36" hidden="1" x14ac:dyDescent="0.2">
      <c r="A85" s="48"/>
      <c r="B85" s="53" t="s">
        <v>158</v>
      </c>
      <c r="C85" s="54"/>
      <c r="D85" s="31"/>
      <c r="H85" s="26">
        <v>0</v>
      </c>
      <c r="I85" s="34" t="s">
        <v>38</v>
      </c>
      <c r="K85" s="52">
        <v>13241.800000000001</v>
      </c>
      <c r="L85" s="50"/>
      <c r="M85" s="2">
        <v>0</v>
      </c>
      <c r="O85" s="2">
        <v>0</v>
      </c>
      <c r="Q85" s="2">
        <v>0</v>
      </c>
      <c r="S85">
        <v>0</v>
      </c>
      <c r="AB85" s="2">
        <v>0</v>
      </c>
    </row>
    <row r="86" spans="1:36" hidden="1" x14ac:dyDescent="0.2">
      <c r="A86" s="261"/>
      <c r="B86" s="53" t="s">
        <v>159</v>
      </c>
      <c r="C86" s="54"/>
      <c r="D86" s="53"/>
      <c r="E86" s="53"/>
      <c r="F86" s="53"/>
      <c r="G86" s="83"/>
      <c r="H86" s="82">
        <v>0</v>
      </c>
      <c r="I86" s="128" t="s">
        <v>38</v>
      </c>
      <c r="J86" s="83"/>
      <c r="K86" s="52">
        <v>13475.000000000002</v>
      </c>
      <c r="L86" s="129"/>
      <c r="M86" s="52">
        <v>0</v>
      </c>
      <c r="N86" s="52"/>
      <c r="O86" s="52">
        <v>0</v>
      </c>
      <c r="P86" s="83"/>
      <c r="Q86" s="52">
        <v>0</v>
      </c>
      <c r="R86" s="83"/>
      <c r="S86" s="83">
        <v>0</v>
      </c>
      <c r="T86" s="83"/>
      <c r="U86" s="83"/>
      <c r="V86" s="83"/>
      <c r="W86" s="83"/>
      <c r="X86" s="83"/>
      <c r="Y86" s="83"/>
      <c r="Z86" s="82"/>
      <c r="AA86" s="83"/>
      <c r="AB86" s="52">
        <v>0</v>
      </c>
    </row>
    <row r="87" spans="1:36" s="127" customFormat="1" hidden="1" x14ac:dyDescent="0.2">
      <c r="A87" s="261"/>
      <c r="B87" s="53" t="s">
        <v>160</v>
      </c>
      <c r="C87" s="54"/>
      <c r="D87" s="53"/>
      <c r="E87" s="53"/>
      <c r="F87" s="53"/>
      <c r="G87" s="83"/>
      <c r="H87" s="82">
        <v>0</v>
      </c>
      <c r="I87" s="128" t="s">
        <v>38</v>
      </c>
      <c r="J87" s="83"/>
      <c r="K87" s="52">
        <v>13910.6</v>
      </c>
      <c r="L87" s="129"/>
      <c r="M87" s="52">
        <v>0</v>
      </c>
      <c r="N87" s="52"/>
      <c r="O87" s="52">
        <v>0</v>
      </c>
      <c r="P87" s="83"/>
      <c r="Q87" s="52">
        <v>0</v>
      </c>
      <c r="R87" s="83"/>
      <c r="S87" s="83">
        <v>0</v>
      </c>
      <c r="T87" s="83"/>
      <c r="U87" s="83"/>
      <c r="V87" s="83"/>
      <c r="W87" s="83"/>
      <c r="X87" s="83"/>
      <c r="Y87" s="83"/>
      <c r="Z87" s="82"/>
      <c r="AA87" s="83"/>
      <c r="AB87" s="52">
        <v>0</v>
      </c>
    </row>
    <row r="88" spans="1:36" hidden="1" x14ac:dyDescent="0.2">
      <c r="A88" s="261"/>
      <c r="B88" s="53" t="s">
        <v>161</v>
      </c>
      <c r="C88" s="54"/>
      <c r="D88" s="53"/>
      <c r="E88" s="53"/>
      <c r="F88" s="53"/>
      <c r="G88" s="83"/>
      <c r="H88" s="82">
        <v>0</v>
      </c>
      <c r="I88" s="128" t="s">
        <v>38</v>
      </c>
      <c r="J88" s="83"/>
      <c r="K88" s="52">
        <v>14171.300000000001</v>
      </c>
      <c r="L88" s="129"/>
      <c r="M88" s="52">
        <v>0</v>
      </c>
      <c r="N88" s="52"/>
      <c r="O88" s="52">
        <v>0</v>
      </c>
      <c r="P88" s="83"/>
      <c r="Q88" s="52">
        <v>0</v>
      </c>
      <c r="R88" s="83"/>
      <c r="S88" s="83">
        <v>0</v>
      </c>
      <c r="T88" s="83"/>
      <c r="U88" s="83"/>
      <c r="V88" s="83"/>
      <c r="W88" s="83"/>
      <c r="X88" s="83"/>
      <c r="Y88" s="83"/>
      <c r="Z88" s="82"/>
      <c r="AA88" s="83"/>
      <c r="AB88" s="52">
        <v>0</v>
      </c>
    </row>
    <row r="89" spans="1:36" hidden="1" x14ac:dyDescent="0.2">
      <c r="A89" s="261"/>
      <c r="B89" s="53" t="s">
        <v>163</v>
      </c>
      <c r="C89" s="54"/>
      <c r="D89" s="53"/>
      <c r="E89" s="53"/>
      <c r="F89" s="53"/>
      <c r="G89" s="83"/>
      <c r="H89" s="82">
        <v>0</v>
      </c>
      <c r="I89" s="128" t="s">
        <v>38</v>
      </c>
      <c r="J89" s="83"/>
      <c r="K89" s="52"/>
      <c r="L89" s="129"/>
      <c r="M89" s="52">
        <v>0</v>
      </c>
      <c r="N89" s="52"/>
      <c r="O89" s="52">
        <v>0</v>
      </c>
      <c r="P89" s="83"/>
      <c r="Q89" s="52">
        <v>0</v>
      </c>
      <c r="R89" s="83"/>
      <c r="S89" s="83">
        <v>0</v>
      </c>
      <c r="T89" s="83"/>
      <c r="U89" s="83"/>
      <c r="V89" s="83"/>
      <c r="W89" s="83"/>
      <c r="X89" s="83"/>
      <c r="Y89" s="83"/>
      <c r="Z89" s="82"/>
      <c r="AA89" s="83"/>
      <c r="AB89" s="52">
        <v>0</v>
      </c>
    </row>
    <row r="90" spans="1:36" hidden="1" x14ac:dyDescent="0.2">
      <c r="A90" s="261"/>
      <c r="B90" s="53" t="s">
        <v>164</v>
      </c>
      <c r="C90" s="54"/>
      <c r="D90" s="53"/>
      <c r="E90" s="53"/>
      <c r="F90" s="53"/>
      <c r="G90" s="83"/>
      <c r="H90" s="82">
        <v>0</v>
      </c>
      <c r="I90" s="128" t="s">
        <v>38</v>
      </c>
      <c r="J90" s="83"/>
      <c r="K90" s="52">
        <v>14693.800000000001</v>
      </c>
      <c r="L90" s="129"/>
      <c r="M90" s="52">
        <v>0</v>
      </c>
      <c r="N90" s="52"/>
      <c r="O90" s="52">
        <v>0</v>
      </c>
      <c r="P90" s="83"/>
      <c r="Q90" s="52">
        <v>0</v>
      </c>
      <c r="R90" s="83"/>
      <c r="S90" s="83">
        <v>0</v>
      </c>
      <c r="T90" s="83"/>
      <c r="U90" s="83"/>
      <c r="V90" s="83"/>
      <c r="W90" s="83"/>
      <c r="X90" s="83"/>
      <c r="Y90" s="83"/>
      <c r="Z90" s="82"/>
      <c r="AA90" s="83"/>
      <c r="AB90" s="52">
        <v>0</v>
      </c>
    </row>
    <row r="91" spans="1:36" hidden="1" x14ac:dyDescent="0.2">
      <c r="A91" s="261"/>
      <c r="B91" s="53" t="s">
        <v>165</v>
      </c>
      <c r="C91" s="54"/>
      <c r="D91" s="53"/>
      <c r="E91" s="53"/>
      <c r="F91" s="53"/>
      <c r="G91" s="83"/>
      <c r="H91" s="82">
        <v>0</v>
      </c>
      <c r="I91" s="128" t="s">
        <v>38</v>
      </c>
      <c r="J91" s="83"/>
      <c r="K91" s="52"/>
      <c r="L91" s="129"/>
      <c r="M91" s="52">
        <v>0</v>
      </c>
      <c r="N91" s="52"/>
      <c r="O91" s="52">
        <v>0</v>
      </c>
      <c r="P91" s="83"/>
      <c r="Q91" s="52">
        <v>0</v>
      </c>
      <c r="R91" s="83"/>
      <c r="S91" s="83">
        <v>0</v>
      </c>
      <c r="T91" s="83"/>
      <c r="U91" s="83"/>
      <c r="V91" s="83"/>
      <c r="W91" s="83"/>
      <c r="X91" s="83"/>
      <c r="Y91" s="83"/>
      <c r="Z91" s="82"/>
      <c r="AA91" s="83"/>
      <c r="AB91" s="52">
        <v>0</v>
      </c>
    </row>
    <row r="92" spans="1:36" s="127" customFormat="1" hidden="1" x14ac:dyDescent="0.2">
      <c r="A92" s="261"/>
      <c r="B92" s="53" t="s">
        <v>166</v>
      </c>
      <c r="C92" s="54"/>
      <c r="D92" s="53"/>
      <c r="E92" s="53"/>
      <c r="F92" s="53"/>
      <c r="G92" s="83"/>
      <c r="H92" s="82">
        <v>0</v>
      </c>
      <c r="I92" s="128" t="s">
        <v>38</v>
      </c>
      <c r="J92" s="83"/>
      <c r="K92" s="52">
        <v>15565.000000000002</v>
      </c>
      <c r="L92" s="129"/>
      <c r="M92" s="52">
        <v>0</v>
      </c>
      <c r="N92" s="52"/>
      <c r="O92" s="52">
        <v>0</v>
      </c>
      <c r="P92" s="83"/>
      <c r="Q92" s="52">
        <v>0</v>
      </c>
      <c r="R92" s="83"/>
      <c r="S92" s="83">
        <v>0</v>
      </c>
      <c r="T92" s="83"/>
      <c r="U92" s="83"/>
      <c r="V92" s="83"/>
      <c r="W92" s="83"/>
      <c r="X92" s="83"/>
      <c r="Y92" s="83"/>
      <c r="Z92" s="82"/>
      <c r="AA92" s="83"/>
      <c r="AB92" s="52">
        <v>0</v>
      </c>
    </row>
    <row r="93" spans="1:36" hidden="1" x14ac:dyDescent="0.2">
      <c r="A93" s="261"/>
      <c r="B93" s="53" t="s">
        <v>167</v>
      </c>
      <c r="C93" s="54"/>
      <c r="D93" s="53"/>
      <c r="E93" s="130"/>
      <c r="F93" s="53"/>
      <c r="G93" s="83"/>
      <c r="H93" s="82">
        <v>0</v>
      </c>
      <c r="I93" s="128" t="s">
        <v>38</v>
      </c>
      <c r="J93" s="83"/>
      <c r="K93" s="52"/>
      <c r="L93" s="129"/>
      <c r="M93" s="52">
        <v>0</v>
      </c>
      <c r="N93" s="52"/>
      <c r="O93" s="52">
        <v>0</v>
      </c>
      <c r="P93" s="83"/>
      <c r="Q93" s="52">
        <v>0</v>
      </c>
      <c r="R93" s="83"/>
      <c r="S93" s="83">
        <v>0</v>
      </c>
      <c r="T93" s="83"/>
      <c r="U93" s="83"/>
      <c r="V93" s="83"/>
      <c r="W93" s="83"/>
      <c r="X93" s="83"/>
      <c r="Y93" s="83"/>
      <c r="Z93" s="82"/>
      <c r="AA93" s="83"/>
      <c r="AB93" s="52">
        <v>0</v>
      </c>
    </row>
    <row r="94" spans="1:36" hidden="1" x14ac:dyDescent="0.2">
      <c r="A94" s="261"/>
      <c r="B94" s="53" t="s">
        <v>168</v>
      </c>
      <c r="C94" s="54"/>
      <c r="D94" s="53"/>
      <c r="E94" s="7"/>
      <c r="F94" s="53"/>
      <c r="G94" s="83"/>
      <c r="H94" s="82">
        <v>0</v>
      </c>
      <c r="I94" s="128" t="s">
        <v>38</v>
      </c>
      <c r="J94" s="83"/>
      <c r="K94" s="52"/>
      <c r="L94" s="129"/>
      <c r="M94" s="52">
        <v>0</v>
      </c>
      <c r="N94" s="52"/>
      <c r="O94" s="52">
        <v>0</v>
      </c>
      <c r="P94" s="83"/>
      <c r="Q94" s="52">
        <v>0</v>
      </c>
      <c r="R94" s="83"/>
      <c r="S94" s="83">
        <v>0</v>
      </c>
      <c r="T94" s="83"/>
      <c r="U94" s="83"/>
      <c r="V94" s="83"/>
      <c r="W94" s="83"/>
      <c r="X94" s="83"/>
      <c r="Y94" s="83"/>
      <c r="Z94" s="82"/>
      <c r="AA94" s="83"/>
      <c r="AB94" s="52">
        <v>0</v>
      </c>
    </row>
    <row r="95" spans="1:36" hidden="1" x14ac:dyDescent="0.2">
      <c r="A95" s="261"/>
      <c r="B95" s="53" t="s">
        <v>169</v>
      </c>
      <c r="C95" s="54"/>
      <c r="D95" s="53"/>
      <c r="E95" s="53"/>
      <c r="F95" s="53"/>
      <c r="G95" s="83"/>
      <c r="H95" s="82">
        <v>0</v>
      </c>
      <c r="I95" s="128" t="s">
        <v>38</v>
      </c>
      <c r="J95" s="83"/>
      <c r="K95" s="52"/>
      <c r="L95" s="129"/>
      <c r="M95" s="52">
        <v>0</v>
      </c>
      <c r="N95" s="52"/>
      <c r="O95" s="52">
        <v>0</v>
      </c>
      <c r="P95" s="83"/>
      <c r="Q95" s="52">
        <v>0</v>
      </c>
      <c r="R95" s="83"/>
      <c r="S95" s="83">
        <v>0</v>
      </c>
      <c r="T95" s="83"/>
      <c r="U95" s="83"/>
      <c r="V95" s="83"/>
      <c r="W95" s="83"/>
      <c r="X95" s="83"/>
      <c r="Y95" s="83"/>
      <c r="Z95" s="82"/>
      <c r="AA95" s="83"/>
      <c r="AB95" s="52">
        <v>0</v>
      </c>
    </row>
    <row r="96" spans="1:36" s="127" customFormat="1" hidden="1" x14ac:dyDescent="0.2">
      <c r="A96" s="261"/>
      <c r="B96" s="53" t="s">
        <v>170</v>
      </c>
      <c r="C96" s="54"/>
      <c r="D96" s="53"/>
      <c r="E96" s="53"/>
      <c r="F96" s="53"/>
      <c r="G96" s="83"/>
      <c r="H96" s="82">
        <v>0</v>
      </c>
      <c r="I96" s="128" t="s">
        <v>38</v>
      </c>
      <c r="J96" s="83"/>
      <c r="K96" s="52">
        <v>17365.7</v>
      </c>
      <c r="L96" s="129"/>
      <c r="M96" s="52">
        <v>0</v>
      </c>
      <c r="N96" s="52"/>
      <c r="O96" s="52">
        <v>0</v>
      </c>
      <c r="P96" s="83"/>
      <c r="Q96" s="52">
        <v>0</v>
      </c>
      <c r="R96" s="83"/>
      <c r="S96" s="83">
        <v>0</v>
      </c>
      <c r="T96" s="83"/>
      <c r="U96" s="83"/>
      <c r="V96" s="83"/>
      <c r="W96" s="83"/>
      <c r="X96" s="83"/>
      <c r="Y96" s="83"/>
      <c r="Z96" s="82"/>
      <c r="AA96" s="83"/>
      <c r="AB96" s="52">
        <v>0</v>
      </c>
    </row>
    <row r="97" spans="1:28" hidden="1" x14ac:dyDescent="0.2">
      <c r="A97" s="261"/>
      <c r="B97" s="53" t="s">
        <v>171</v>
      </c>
      <c r="C97" s="54"/>
      <c r="D97" s="53"/>
      <c r="E97" s="53"/>
      <c r="F97" s="53"/>
      <c r="G97" s="83"/>
      <c r="H97" s="82">
        <v>0</v>
      </c>
      <c r="I97" s="128" t="s">
        <v>38</v>
      </c>
      <c r="J97" s="83"/>
      <c r="K97" s="52"/>
      <c r="L97" s="129"/>
      <c r="M97" s="52">
        <v>0</v>
      </c>
      <c r="N97" s="52"/>
      <c r="O97" s="52">
        <v>0</v>
      </c>
      <c r="P97" s="83"/>
      <c r="Q97" s="52">
        <v>0</v>
      </c>
      <c r="R97" s="83"/>
      <c r="S97" s="83">
        <v>0</v>
      </c>
      <c r="T97" s="83"/>
      <c r="U97" s="83"/>
      <c r="V97" s="83"/>
      <c r="W97" s="83"/>
      <c r="X97" s="83"/>
      <c r="Y97" s="83"/>
      <c r="Z97" s="82"/>
      <c r="AA97" s="83"/>
      <c r="AB97" s="52">
        <v>0</v>
      </c>
    </row>
    <row r="98" spans="1:28" hidden="1" x14ac:dyDescent="0.2">
      <c r="A98" s="261"/>
      <c r="B98" s="53" t="s">
        <v>172</v>
      </c>
      <c r="C98" s="54"/>
      <c r="D98" s="53"/>
      <c r="E98" s="53"/>
      <c r="F98" s="53"/>
      <c r="G98" s="83"/>
      <c r="H98" s="82">
        <v>0</v>
      </c>
      <c r="I98" s="128" t="s">
        <v>38</v>
      </c>
      <c r="J98" s="83"/>
      <c r="K98" s="52"/>
      <c r="L98" s="129"/>
      <c r="M98" s="52">
        <v>0</v>
      </c>
      <c r="N98" s="52"/>
      <c r="O98" s="52">
        <v>0</v>
      </c>
      <c r="P98" s="83"/>
      <c r="Q98" s="52">
        <v>0</v>
      </c>
      <c r="R98" s="83"/>
      <c r="S98" s="83">
        <v>0</v>
      </c>
      <c r="T98" s="83"/>
      <c r="U98" s="83"/>
      <c r="V98" s="83"/>
      <c r="W98" s="83"/>
      <c r="X98" s="83"/>
      <c r="Y98" s="83"/>
      <c r="Z98" s="82"/>
      <c r="AA98" s="83"/>
      <c r="AB98" s="52">
        <v>0</v>
      </c>
    </row>
    <row r="99" spans="1:28" hidden="1" x14ac:dyDescent="0.2">
      <c r="A99" s="261"/>
      <c r="B99" s="53" t="s">
        <v>173</v>
      </c>
      <c r="C99" s="54"/>
      <c r="D99" s="53"/>
      <c r="E99" s="53"/>
      <c r="F99" s="53"/>
      <c r="G99" s="83"/>
      <c r="H99" s="82">
        <v>0</v>
      </c>
      <c r="I99" s="128" t="s">
        <v>38</v>
      </c>
      <c r="J99" s="83"/>
      <c r="K99" s="52"/>
      <c r="L99" s="129"/>
      <c r="M99" s="52">
        <v>0</v>
      </c>
      <c r="N99" s="52"/>
      <c r="O99" s="52">
        <v>0</v>
      </c>
      <c r="P99" s="83"/>
      <c r="Q99" s="52">
        <v>0</v>
      </c>
      <c r="R99" s="83"/>
      <c r="S99" s="83">
        <v>0</v>
      </c>
      <c r="T99" s="83"/>
      <c r="U99" s="83"/>
      <c r="V99" s="83"/>
      <c r="W99" s="83"/>
      <c r="X99" s="83"/>
      <c r="Y99" s="83"/>
      <c r="Z99" s="82"/>
      <c r="AA99" s="83"/>
      <c r="AB99" s="52">
        <v>0</v>
      </c>
    </row>
    <row r="100" spans="1:28" hidden="1" x14ac:dyDescent="0.2">
      <c r="A100" s="261"/>
      <c r="B100" s="53" t="s">
        <v>174</v>
      </c>
      <c r="C100" s="54" t="s">
        <v>178</v>
      </c>
      <c r="D100" s="53"/>
      <c r="E100" s="53"/>
      <c r="F100" s="53"/>
      <c r="G100" s="83"/>
      <c r="H100" s="82">
        <v>0</v>
      </c>
      <c r="I100" s="128" t="s">
        <v>38</v>
      </c>
      <c r="J100" s="83"/>
      <c r="K100" s="52">
        <v>19456.800000000003</v>
      </c>
      <c r="L100" s="129"/>
      <c r="M100" s="52">
        <v>0</v>
      </c>
      <c r="N100" s="52"/>
      <c r="O100" s="52">
        <v>0</v>
      </c>
      <c r="P100" s="83"/>
      <c r="Q100" s="52">
        <v>0</v>
      </c>
      <c r="R100" s="83"/>
      <c r="S100" s="83">
        <v>0</v>
      </c>
      <c r="T100" s="83"/>
      <c r="U100" s="83"/>
      <c r="V100" s="83"/>
      <c r="W100" s="83"/>
      <c r="X100" s="83"/>
      <c r="Y100" s="83"/>
      <c r="Z100" s="82"/>
      <c r="AA100" s="83"/>
      <c r="AB100" s="52">
        <v>0</v>
      </c>
    </row>
    <row r="101" spans="1:28" s="127" customFormat="1" hidden="1" x14ac:dyDescent="0.2">
      <c r="A101" s="261"/>
      <c r="B101" s="53" t="s">
        <v>175</v>
      </c>
      <c r="C101" s="54"/>
      <c r="D101" s="53"/>
      <c r="E101" s="53"/>
      <c r="F101" s="53"/>
      <c r="G101" s="83"/>
      <c r="H101" s="131">
        <v>0</v>
      </c>
      <c r="I101" s="128" t="s">
        <v>38</v>
      </c>
      <c r="J101" s="83"/>
      <c r="K101" s="52">
        <v>21547.9</v>
      </c>
      <c r="L101" s="129"/>
      <c r="M101" s="52">
        <v>0</v>
      </c>
      <c r="N101" s="52"/>
      <c r="O101" s="61">
        <v>0</v>
      </c>
      <c r="P101" s="83"/>
      <c r="Q101" s="52">
        <v>0</v>
      </c>
      <c r="R101" s="83"/>
      <c r="S101" s="83">
        <v>0</v>
      </c>
      <c r="T101" s="83"/>
      <c r="U101" s="132"/>
      <c r="V101" s="132"/>
      <c r="W101" s="132"/>
      <c r="X101" s="132"/>
      <c r="Y101" s="132"/>
      <c r="Z101" s="77"/>
      <c r="AA101" s="132"/>
      <c r="AB101" s="52">
        <v>0</v>
      </c>
    </row>
    <row r="102" spans="1:28" hidden="1" x14ac:dyDescent="0.2">
      <c r="A102" s="48"/>
      <c r="B102" s="53" t="s">
        <v>176</v>
      </c>
      <c r="C102" s="54"/>
      <c r="D102" s="31"/>
      <c r="H102" s="64">
        <v>0</v>
      </c>
      <c r="I102" s="34" t="s">
        <v>38</v>
      </c>
      <c r="K102" s="52"/>
      <c r="L102" s="50"/>
      <c r="M102" s="2">
        <v>0</v>
      </c>
      <c r="O102" s="3">
        <v>0</v>
      </c>
      <c r="Q102" s="2">
        <v>0</v>
      </c>
      <c r="S102">
        <v>0</v>
      </c>
      <c r="U102" s="68"/>
      <c r="W102" s="68"/>
      <c r="AB102" s="2">
        <v>0</v>
      </c>
    </row>
    <row r="103" spans="1:28" hidden="1" x14ac:dyDescent="0.2">
      <c r="A103" s="48"/>
      <c r="B103" s="53" t="s">
        <v>162</v>
      </c>
      <c r="C103" s="54"/>
      <c r="D103" s="31" t="s">
        <v>177</v>
      </c>
      <c r="H103" s="26">
        <v>0</v>
      </c>
      <c r="I103" s="34" t="s">
        <v>38</v>
      </c>
      <c r="K103" s="52"/>
      <c r="L103" s="50"/>
      <c r="M103" s="2">
        <v>0</v>
      </c>
      <c r="O103" s="2">
        <v>0</v>
      </c>
      <c r="Q103" s="2">
        <v>0</v>
      </c>
      <c r="S103">
        <v>0</v>
      </c>
      <c r="AB103" s="2">
        <v>0</v>
      </c>
    </row>
    <row r="104" spans="1:28" hidden="1" x14ac:dyDescent="0.2">
      <c r="A104" s="48"/>
      <c r="B104" s="53" t="s">
        <v>158</v>
      </c>
      <c r="C104" s="54"/>
      <c r="D104" s="31" t="s">
        <v>177</v>
      </c>
      <c r="H104" s="26">
        <v>0</v>
      </c>
      <c r="I104" s="34" t="s">
        <v>38</v>
      </c>
      <c r="K104" s="52">
        <v>14942.4</v>
      </c>
      <c r="L104" s="50"/>
      <c r="M104" s="2">
        <v>0</v>
      </c>
      <c r="O104" s="2">
        <v>0</v>
      </c>
      <c r="Q104" s="2">
        <v>0</v>
      </c>
      <c r="S104">
        <v>0</v>
      </c>
      <c r="AB104" s="2">
        <v>0</v>
      </c>
    </row>
    <row r="105" spans="1:28" hidden="1" x14ac:dyDescent="0.2">
      <c r="A105" s="48"/>
      <c r="B105" s="53" t="s">
        <v>159</v>
      </c>
      <c r="C105" s="54"/>
      <c r="D105" s="31" t="s">
        <v>177</v>
      </c>
      <c r="H105" s="26">
        <v>0</v>
      </c>
      <c r="I105" s="34" t="s">
        <v>38</v>
      </c>
      <c r="K105" s="52">
        <v>15206.4</v>
      </c>
      <c r="L105" s="50"/>
      <c r="M105" s="2">
        <v>0</v>
      </c>
      <c r="O105" s="2">
        <v>0</v>
      </c>
      <c r="Q105" s="2">
        <v>0</v>
      </c>
      <c r="S105">
        <v>0</v>
      </c>
      <c r="AB105" s="2">
        <v>0</v>
      </c>
    </row>
    <row r="106" spans="1:28" hidden="1" x14ac:dyDescent="0.2">
      <c r="A106" s="48"/>
      <c r="B106" s="53" t="s">
        <v>160</v>
      </c>
      <c r="C106" s="54"/>
      <c r="D106" s="31" t="s">
        <v>177</v>
      </c>
      <c r="H106" s="26">
        <v>0</v>
      </c>
      <c r="I106" s="34" t="s">
        <v>38</v>
      </c>
      <c r="K106" s="52">
        <v>15523.200000000003</v>
      </c>
      <c r="L106" s="50"/>
      <c r="M106" s="2">
        <v>0</v>
      </c>
      <c r="O106" s="2">
        <v>0</v>
      </c>
      <c r="Q106" s="2">
        <v>0</v>
      </c>
      <c r="S106">
        <v>0</v>
      </c>
      <c r="AB106" s="2">
        <v>0</v>
      </c>
    </row>
    <row r="107" spans="1:28" hidden="1" x14ac:dyDescent="0.2">
      <c r="A107" s="48"/>
      <c r="B107" s="53" t="s">
        <v>161</v>
      </c>
      <c r="C107" s="54"/>
      <c r="D107" s="31" t="s">
        <v>177</v>
      </c>
      <c r="H107" s="26">
        <v>0</v>
      </c>
      <c r="I107" s="34" t="s">
        <v>38</v>
      </c>
      <c r="K107" s="52">
        <v>15840</v>
      </c>
      <c r="L107" s="50"/>
      <c r="M107" s="2">
        <v>0</v>
      </c>
      <c r="O107" s="2">
        <v>0</v>
      </c>
      <c r="Q107" s="2">
        <v>0</v>
      </c>
      <c r="S107">
        <v>0</v>
      </c>
      <c r="AB107" s="2">
        <v>0</v>
      </c>
    </row>
    <row r="108" spans="1:28" hidden="1" x14ac:dyDescent="0.2">
      <c r="A108" s="48"/>
      <c r="B108" s="53" t="s">
        <v>163</v>
      </c>
      <c r="C108" s="54"/>
      <c r="D108" s="31" t="s">
        <v>177</v>
      </c>
      <c r="H108" s="26">
        <v>0</v>
      </c>
      <c r="I108" s="34" t="s">
        <v>38</v>
      </c>
      <c r="K108" s="52">
        <v>16103.999999999998</v>
      </c>
      <c r="L108" s="50"/>
      <c r="M108" s="2">
        <v>0</v>
      </c>
      <c r="O108" s="2">
        <v>0</v>
      </c>
      <c r="Q108" s="2">
        <v>0</v>
      </c>
      <c r="S108">
        <v>0</v>
      </c>
      <c r="AB108" s="2">
        <v>0</v>
      </c>
    </row>
    <row r="109" spans="1:28" hidden="1" x14ac:dyDescent="0.2">
      <c r="A109" s="48"/>
      <c r="B109" s="53" t="s">
        <v>164</v>
      </c>
      <c r="C109" s="54"/>
      <c r="D109" s="31" t="s">
        <v>177</v>
      </c>
      <c r="H109" s="26">
        <v>0</v>
      </c>
      <c r="I109" s="34" t="s">
        <v>38</v>
      </c>
      <c r="K109" s="52">
        <v>16473.600000000002</v>
      </c>
      <c r="L109" s="50"/>
      <c r="M109" s="2">
        <v>0</v>
      </c>
      <c r="O109" s="2">
        <v>0</v>
      </c>
      <c r="Q109" s="2">
        <v>0</v>
      </c>
      <c r="S109">
        <v>0</v>
      </c>
      <c r="AB109" s="2">
        <v>0</v>
      </c>
    </row>
    <row r="110" spans="1:28" hidden="1" x14ac:dyDescent="0.2">
      <c r="A110" s="48"/>
      <c r="B110" s="53" t="s">
        <v>165</v>
      </c>
      <c r="C110" s="54"/>
      <c r="D110" s="31" t="s">
        <v>177</v>
      </c>
      <c r="H110" s="26">
        <v>0</v>
      </c>
      <c r="I110" s="34" t="s">
        <v>38</v>
      </c>
      <c r="K110" s="52">
        <v>16896</v>
      </c>
      <c r="L110" s="50"/>
      <c r="M110" s="2">
        <v>0</v>
      </c>
      <c r="O110" s="2">
        <v>0</v>
      </c>
      <c r="Q110" s="2">
        <v>0</v>
      </c>
      <c r="S110">
        <v>0</v>
      </c>
      <c r="AB110" s="2">
        <v>0</v>
      </c>
    </row>
    <row r="111" spans="1:28" hidden="1" x14ac:dyDescent="0.2">
      <c r="A111" s="48"/>
      <c r="B111" s="53" t="s">
        <v>166</v>
      </c>
      <c r="C111" s="54"/>
      <c r="D111" s="31" t="s">
        <v>177</v>
      </c>
      <c r="H111" s="26">
        <v>0</v>
      </c>
      <c r="I111" s="34" t="s">
        <v>38</v>
      </c>
      <c r="K111" s="52">
        <v>17160</v>
      </c>
      <c r="L111" s="50"/>
      <c r="M111" s="2">
        <v>0</v>
      </c>
      <c r="O111" s="2">
        <v>0</v>
      </c>
      <c r="Q111" s="2">
        <v>0</v>
      </c>
      <c r="S111">
        <v>0</v>
      </c>
      <c r="AB111" s="2">
        <v>0</v>
      </c>
    </row>
    <row r="112" spans="1:28" hidden="1" x14ac:dyDescent="0.2">
      <c r="A112" s="48"/>
      <c r="B112" s="53" t="s">
        <v>167</v>
      </c>
      <c r="C112" s="54"/>
      <c r="D112" s="31" t="s">
        <v>177</v>
      </c>
      <c r="E112" s="73"/>
      <c r="H112" s="26">
        <v>0</v>
      </c>
      <c r="I112" s="34" t="s">
        <v>38</v>
      </c>
      <c r="K112" s="52"/>
      <c r="L112" s="50"/>
      <c r="M112" s="2">
        <v>0</v>
      </c>
      <c r="O112" s="2">
        <v>0</v>
      </c>
      <c r="Q112" s="2">
        <v>0</v>
      </c>
      <c r="S112">
        <v>0</v>
      </c>
      <c r="AB112" s="2">
        <v>0</v>
      </c>
    </row>
    <row r="113" spans="1:28" hidden="1" x14ac:dyDescent="0.2">
      <c r="A113" s="48"/>
      <c r="B113" s="53" t="s">
        <v>168</v>
      </c>
      <c r="C113" s="54"/>
      <c r="D113" s="31" t="s">
        <v>177</v>
      </c>
      <c r="E113" s="5"/>
      <c r="H113" s="26">
        <v>0</v>
      </c>
      <c r="I113" s="34" t="s">
        <v>38</v>
      </c>
      <c r="K113" s="52"/>
      <c r="L113" s="50"/>
      <c r="M113" s="2">
        <v>0</v>
      </c>
      <c r="O113" s="2">
        <v>0</v>
      </c>
      <c r="Q113" s="2">
        <v>0</v>
      </c>
      <c r="S113">
        <v>0</v>
      </c>
      <c r="AB113" s="2">
        <v>0</v>
      </c>
    </row>
    <row r="114" spans="1:28" hidden="1" x14ac:dyDescent="0.2">
      <c r="A114" s="48"/>
      <c r="B114" s="53" t="s">
        <v>169</v>
      </c>
      <c r="C114" s="54"/>
      <c r="D114" s="31" t="s">
        <v>177</v>
      </c>
      <c r="H114" s="26">
        <v>0</v>
      </c>
      <c r="I114" s="34" t="s">
        <v>38</v>
      </c>
      <c r="K114" s="52"/>
      <c r="L114" s="50"/>
      <c r="M114" s="2">
        <v>0</v>
      </c>
      <c r="O114" s="2">
        <v>0</v>
      </c>
      <c r="Q114" s="2">
        <v>0</v>
      </c>
      <c r="S114">
        <v>0</v>
      </c>
      <c r="AB114" s="2">
        <v>0</v>
      </c>
    </row>
    <row r="115" spans="1:28" hidden="1" x14ac:dyDescent="0.2">
      <c r="A115" s="48"/>
      <c r="B115" s="53" t="s">
        <v>170</v>
      </c>
      <c r="C115" s="54"/>
      <c r="D115" s="31" t="s">
        <v>177</v>
      </c>
      <c r="H115" s="26">
        <v>0</v>
      </c>
      <c r="I115" s="34" t="s">
        <v>38</v>
      </c>
      <c r="K115" s="52">
        <v>18744</v>
      </c>
      <c r="L115" s="50"/>
      <c r="M115" s="2">
        <v>0</v>
      </c>
      <c r="O115" s="2">
        <v>0</v>
      </c>
      <c r="Q115" s="2">
        <v>0</v>
      </c>
      <c r="S115">
        <v>0</v>
      </c>
      <c r="AB115" s="2">
        <v>0</v>
      </c>
    </row>
    <row r="116" spans="1:28" hidden="1" x14ac:dyDescent="0.2">
      <c r="A116" s="48"/>
      <c r="B116" s="53" t="s">
        <v>171</v>
      </c>
      <c r="C116" s="54"/>
      <c r="D116" s="31" t="s">
        <v>177</v>
      </c>
      <c r="H116" s="26">
        <v>0</v>
      </c>
      <c r="I116" s="34" t="s">
        <v>38</v>
      </c>
      <c r="K116" s="52"/>
      <c r="L116" s="50"/>
      <c r="M116" s="2">
        <v>0</v>
      </c>
      <c r="O116" s="2">
        <v>0</v>
      </c>
      <c r="Q116" s="2">
        <v>0</v>
      </c>
      <c r="S116">
        <v>0</v>
      </c>
      <c r="AB116" s="2">
        <v>0</v>
      </c>
    </row>
    <row r="117" spans="1:28" hidden="1" x14ac:dyDescent="0.2">
      <c r="A117" s="48"/>
      <c r="B117" s="53" t="s">
        <v>172</v>
      </c>
      <c r="C117" s="54"/>
      <c r="D117" s="31" t="s">
        <v>177</v>
      </c>
      <c r="H117" s="26">
        <v>0</v>
      </c>
      <c r="I117" s="34" t="s">
        <v>38</v>
      </c>
      <c r="K117" s="52"/>
      <c r="L117" s="50"/>
      <c r="M117" s="2">
        <v>0</v>
      </c>
      <c r="O117" s="2">
        <v>0</v>
      </c>
      <c r="Q117" s="2">
        <v>0</v>
      </c>
      <c r="S117">
        <v>0</v>
      </c>
      <c r="AB117" s="2">
        <v>0</v>
      </c>
    </row>
    <row r="118" spans="1:28" hidden="1" x14ac:dyDescent="0.2">
      <c r="A118" s="48"/>
      <c r="B118" s="53" t="s">
        <v>173</v>
      </c>
      <c r="C118" s="54"/>
      <c r="D118" s="31" t="s">
        <v>177</v>
      </c>
      <c r="H118" s="26">
        <v>0</v>
      </c>
      <c r="I118" s="34" t="s">
        <v>38</v>
      </c>
      <c r="K118" s="52"/>
      <c r="L118" s="50"/>
      <c r="M118" s="2">
        <v>0</v>
      </c>
      <c r="O118" s="2">
        <v>0</v>
      </c>
      <c r="Q118" s="2">
        <v>0</v>
      </c>
      <c r="S118">
        <v>0</v>
      </c>
      <c r="AB118" s="2">
        <v>0</v>
      </c>
    </row>
    <row r="119" spans="1:28" hidden="1" x14ac:dyDescent="0.2">
      <c r="A119" s="48"/>
      <c r="B119" s="53" t="s">
        <v>174</v>
      </c>
      <c r="C119" s="54"/>
      <c r="D119" s="31" t="s">
        <v>177</v>
      </c>
      <c r="H119" s="26">
        <v>0</v>
      </c>
      <c r="I119" s="34" t="s">
        <v>38</v>
      </c>
      <c r="K119" s="52"/>
      <c r="L119" s="50"/>
      <c r="M119" s="2">
        <v>0</v>
      </c>
      <c r="O119" s="2">
        <v>0</v>
      </c>
      <c r="Q119" s="2">
        <v>0</v>
      </c>
      <c r="S119">
        <v>0</v>
      </c>
      <c r="AB119" s="2">
        <v>0</v>
      </c>
    </row>
    <row r="120" spans="1:28" hidden="1" x14ac:dyDescent="0.2">
      <c r="A120" s="48"/>
      <c r="B120" s="53" t="s">
        <v>175</v>
      </c>
      <c r="C120" s="54"/>
      <c r="D120" s="31" t="s">
        <v>177</v>
      </c>
      <c r="H120" s="74">
        <v>0</v>
      </c>
      <c r="I120" s="34" t="s">
        <v>38</v>
      </c>
      <c r="K120" s="52">
        <v>22440</v>
      </c>
      <c r="L120" s="50"/>
      <c r="M120" s="2">
        <v>0</v>
      </c>
      <c r="O120" s="3">
        <v>0</v>
      </c>
      <c r="Q120" s="2">
        <v>0</v>
      </c>
      <c r="S120">
        <v>0</v>
      </c>
      <c r="U120" s="58"/>
      <c r="V120" s="58"/>
      <c r="W120" s="58"/>
      <c r="X120" s="58"/>
      <c r="Y120" s="58"/>
      <c r="Z120" s="64"/>
      <c r="AA120" s="58"/>
      <c r="AB120" s="2">
        <v>0</v>
      </c>
    </row>
    <row r="121" spans="1:28" hidden="1" x14ac:dyDescent="0.2">
      <c r="A121" s="48"/>
      <c r="B121" s="53" t="s">
        <v>176</v>
      </c>
      <c r="C121" s="54"/>
      <c r="D121" s="31" t="s">
        <v>177</v>
      </c>
      <c r="H121" s="64">
        <v>0</v>
      </c>
      <c r="I121" s="34" t="s">
        <v>38</v>
      </c>
      <c r="K121" s="52"/>
      <c r="L121" s="50"/>
      <c r="M121" s="2">
        <v>0</v>
      </c>
      <c r="O121" s="3">
        <v>0</v>
      </c>
      <c r="Q121" s="2">
        <v>0</v>
      </c>
      <c r="S121">
        <v>0</v>
      </c>
      <c r="U121" s="68"/>
      <c r="W121" s="68"/>
      <c r="AB121" s="2">
        <v>0</v>
      </c>
    </row>
    <row r="122" spans="1:28" hidden="1" x14ac:dyDescent="0.2">
      <c r="A122" s="48"/>
      <c r="B122" s="31"/>
      <c r="C122" s="49"/>
      <c r="D122" s="31"/>
      <c r="G122" s="69" t="s">
        <v>65</v>
      </c>
      <c r="H122" s="70">
        <v>0</v>
      </c>
      <c r="I122" s="34" t="s">
        <v>38</v>
      </c>
      <c r="K122" s="52"/>
      <c r="L122" s="50"/>
      <c r="M122" s="71">
        <v>0</v>
      </c>
      <c r="O122" s="71">
        <v>0</v>
      </c>
      <c r="U122">
        <v>0</v>
      </c>
      <c r="W122" s="75">
        <v>0</v>
      </c>
      <c r="AB122" s="2">
        <v>0</v>
      </c>
    </row>
    <row r="123" spans="1:28" hidden="1" x14ac:dyDescent="0.2">
      <c r="A123" s="48"/>
      <c r="B123" s="31"/>
      <c r="C123" s="49"/>
      <c r="D123" s="31"/>
      <c r="G123" s="36" t="s">
        <v>66</v>
      </c>
      <c r="H123" s="26">
        <v>0</v>
      </c>
      <c r="I123" s="34" t="s">
        <v>38</v>
      </c>
      <c r="K123" s="52"/>
      <c r="L123" s="50"/>
      <c r="O123" s="71">
        <v>0</v>
      </c>
    </row>
    <row r="124" spans="1:28" hidden="1" x14ac:dyDescent="0.2">
      <c r="A124" s="48"/>
      <c r="B124" s="126"/>
      <c r="C124" s="54"/>
      <c r="D124" s="31"/>
      <c r="I124" s="34"/>
      <c r="K124" s="52"/>
      <c r="L124" s="50"/>
      <c r="AB124" s="2"/>
    </row>
    <row r="125" spans="1:28" hidden="1" x14ac:dyDescent="0.2">
      <c r="A125" s="48"/>
      <c r="B125" s="31"/>
      <c r="C125" s="49"/>
      <c r="D125" s="31"/>
      <c r="K125" s="52"/>
      <c r="L125" s="50"/>
    </row>
    <row r="126" spans="1:28" x14ac:dyDescent="0.2">
      <c r="A126" s="48"/>
      <c r="B126" s="31"/>
      <c r="C126" s="49"/>
      <c r="D126" s="31"/>
      <c r="I126" s="34"/>
      <c r="K126" s="52"/>
      <c r="L126" s="50"/>
    </row>
    <row r="127" spans="1:28" x14ac:dyDescent="0.2">
      <c r="A127" s="48" t="s">
        <v>67</v>
      </c>
      <c r="B127" s="53"/>
      <c r="C127" s="54"/>
      <c r="D127" s="53"/>
      <c r="I127" s="34"/>
      <c r="K127" s="52"/>
      <c r="L127" s="50"/>
    </row>
    <row r="128" spans="1:28" hidden="1" x14ac:dyDescent="0.2">
      <c r="A128" s="48"/>
      <c r="B128" s="126" t="s">
        <v>226</v>
      </c>
      <c r="C128" s="54"/>
      <c r="D128" s="53"/>
      <c r="H128" s="26">
        <v>0</v>
      </c>
      <c r="I128" s="34" t="s">
        <v>38</v>
      </c>
      <c r="K128" s="52">
        <v>34280</v>
      </c>
      <c r="L128" s="50"/>
      <c r="M128" s="2">
        <v>0</v>
      </c>
      <c r="O128" s="2">
        <v>0</v>
      </c>
      <c r="Q128" s="2">
        <v>0</v>
      </c>
      <c r="S128">
        <v>0</v>
      </c>
      <c r="AB128" s="2">
        <v>0</v>
      </c>
    </row>
    <row r="129" spans="1:28" hidden="1" x14ac:dyDescent="0.2">
      <c r="A129" s="48"/>
      <c r="B129" s="53" t="s">
        <v>68</v>
      </c>
      <c r="C129" s="54"/>
      <c r="D129" s="53"/>
      <c r="H129" s="26">
        <v>0</v>
      </c>
      <c r="I129" s="34" t="s">
        <v>38</v>
      </c>
      <c r="K129" s="52"/>
      <c r="L129" s="50"/>
      <c r="M129" s="2">
        <v>0</v>
      </c>
      <c r="O129" s="2">
        <v>0</v>
      </c>
      <c r="Q129" s="2">
        <v>0</v>
      </c>
      <c r="S129">
        <v>0</v>
      </c>
      <c r="AB129" s="2">
        <v>0</v>
      </c>
    </row>
    <row r="130" spans="1:28" hidden="1" x14ac:dyDescent="0.2">
      <c r="A130" s="48"/>
      <c r="B130" s="53" t="s">
        <v>69</v>
      </c>
      <c r="C130" s="54"/>
      <c r="D130" s="53"/>
      <c r="H130" s="26">
        <v>0</v>
      </c>
      <c r="I130" s="34" t="s">
        <v>38</v>
      </c>
      <c r="K130" s="52"/>
      <c r="L130" s="50"/>
      <c r="M130" s="2">
        <v>0</v>
      </c>
      <c r="O130" s="2">
        <v>0</v>
      </c>
      <c r="Q130" s="2">
        <v>0</v>
      </c>
      <c r="S130">
        <v>0</v>
      </c>
      <c r="AB130" s="2">
        <v>0</v>
      </c>
    </row>
    <row r="131" spans="1:28" hidden="1" x14ac:dyDescent="0.2">
      <c r="A131" s="48"/>
      <c r="B131" s="53" t="s">
        <v>70</v>
      </c>
      <c r="C131" s="54"/>
      <c r="D131" s="53"/>
      <c r="H131" s="26">
        <v>0</v>
      </c>
      <c r="I131" s="34" t="s">
        <v>38</v>
      </c>
      <c r="K131" s="52"/>
      <c r="L131" s="50"/>
      <c r="M131" s="2">
        <v>0</v>
      </c>
      <c r="O131" s="2">
        <v>0</v>
      </c>
      <c r="Q131" s="2">
        <v>0</v>
      </c>
      <c r="S131">
        <v>0</v>
      </c>
      <c r="AB131" s="2">
        <v>0</v>
      </c>
    </row>
    <row r="132" spans="1:28" hidden="1" x14ac:dyDescent="0.2">
      <c r="A132" s="48"/>
      <c r="B132" s="53" t="s">
        <v>71</v>
      </c>
      <c r="C132" s="54"/>
      <c r="D132" s="53"/>
      <c r="H132" s="26">
        <v>0</v>
      </c>
      <c r="I132" s="34" t="s">
        <v>38</v>
      </c>
      <c r="K132" s="52"/>
      <c r="L132" s="50"/>
      <c r="M132" s="2">
        <v>0</v>
      </c>
      <c r="O132" s="2">
        <v>0</v>
      </c>
      <c r="Q132" s="2">
        <v>0</v>
      </c>
      <c r="S132">
        <v>0</v>
      </c>
      <c r="AB132" s="2">
        <v>0</v>
      </c>
    </row>
    <row r="133" spans="1:28" hidden="1" x14ac:dyDescent="0.2">
      <c r="A133" s="48"/>
      <c r="B133" s="53" t="s">
        <v>72</v>
      </c>
      <c r="C133" s="54"/>
      <c r="D133" s="53"/>
      <c r="H133" s="26">
        <v>0</v>
      </c>
      <c r="I133" s="34" t="s">
        <v>38</v>
      </c>
      <c r="K133" s="52"/>
      <c r="L133" s="50"/>
      <c r="M133" s="2">
        <v>0</v>
      </c>
      <c r="O133" s="2">
        <v>0</v>
      </c>
      <c r="Q133" s="2">
        <v>0</v>
      </c>
      <c r="S133">
        <v>0</v>
      </c>
      <c r="AB133" s="2">
        <v>0</v>
      </c>
    </row>
    <row r="134" spans="1:28" hidden="1" x14ac:dyDescent="0.2">
      <c r="A134" s="48"/>
      <c r="B134" s="53" t="s">
        <v>73</v>
      </c>
      <c r="C134" s="54"/>
      <c r="D134" s="53"/>
      <c r="H134" s="26">
        <v>0</v>
      </c>
      <c r="I134" s="34" t="s">
        <v>38</v>
      </c>
      <c r="K134" s="52"/>
      <c r="L134" s="50"/>
      <c r="M134" s="2">
        <v>0</v>
      </c>
      <c r="O134" s="2">
        <v>0</v>
      </c>
      <c r="Q134" s="2">
        <v>0</v>
      </c>
      <c r="S134">
        <v>0</v>
      </c>
      <c r="AB134" s="2">
        <v>0</v>
      </c>
    </row>
    <row r="135" spans="1:28" hidden="1" x14ac:dyDescent="0.2">
      <c r="A135" s="48"/>
      <c r="B135" s="53" t="s">
        <v>74</v>
      </c>
      <c r="C135" s="54"/>
      <c r="D135" s="53"/>
      <c r="H135" s="26">
        <v>0</v>
      </c>
      <c r="I135" s="34" t="s">
        <v>38</v>
      </c>
      <c r="K135" s="52"/>
      <c r="L135" s="50"/>
      <c r="M135" s="2">
        <v>0</v>
      </c>
      <c r="O135" s="2">
        <v>0</v>
      </c>
      <c r="Q135" s="2">
        <v>0</v>
      </c>
      <c r="S135">
        <v>0</v>
      </c>
      <c r="AB135" s="2">
        <v>0</v>
      </c>
    </row>
    <row r="136" spans="1:28" hidden="1" x14ac:dyDescent="0.2">
      <c r="A136" s="48"/>
      <c r="B136" s="126" t="s">
        <v>213</v>
      </c>
      <c r="C136" s="54"/>
      <c r="D136" s="53"/>
      <c r="H136" s="26">
        <v>0</v>
      </c>
      <c r="I136" s="34" t="s">
        <v>38</v>
      </c>
      <c r="K136" s="52">
        <v>26660</v>
      </c>
      <c r="L136" s="50"/>
      <c r="M136" s="2">
        <v>0</v>
      </c>
      <c r="O136" s="2">
        <v>0</v>
      </c>
      <c r="Q136" s="2">
        <v>0</v>
      </c>
      <c r="S136">
        <v>0</v>
      </c>
      <c r="W136" s="150"/>
      <c r="AB136" s="2">
        <v>0</v>
      </c>
    </row>
    <row r="137" spans="1:28" hidden="1" x14ac:dyDescent="0.2">
      <c r="A137" s="48"/>
      <c r="B137" s="53" t="s">
        <v>215</v>
      </c>
      <c r="C137" s="54"/>
      <c r="D137" s="53"/>
      <c r="H137" s="26">
        <v>0</v>
      </c>
      <c r="I137" s="34" t="s">
        <v>38</v>
      </c>
      <c r="K137" s="52">
        <v>23110</v>
      </c>
      <c r="L137" s="50"/>
      <c r="M137" s="2">
        <v>0</v>
      </c>
      <c r="O137" s="2">
        <v>0</v>
      </c>
      <c r="Q137" s="2">
        <v>0</v>
      </c>
      <c r="S137">
        <v>0</v>
      </c>
      <c r="AB137" s="2">
        <v>0</v>
      </c>
    </row>
    <row r="138" spans="1:28" hidden="1" x14ac:dyDescent="0.2">
      <c r="A138" s="48"/>
      <c r="B138" s="53" t="s">
        <v>75</v>
      </c>
      <c r="C138" s="54"/>
      <c r="D138" s="53"/>
      <c r="H138" s="26">
        <v>0</v>
      </c>
      <c r="I138" s="34" t="s">
        <v>38</v>
      </c>
      <c r="K138" s="52"/>
      <c r="L138" s="50"/>
      <c r="M138" s="2">
        <v>0</v>
      </c>
      <c r="O138" s="2">
        <v>0</v>
      </c>
      <c r="Q138" s="2">
        <v>0</v>
      </c>
      <c r="S138">
        <v>0</v>
      </c>
      <c r="AB138" s="2">
        <v>0</v>
      </c>
    </row>
    <row r="139" spans="1:28" hidden="1" x14ac:dyDescent="0.2">
      <c r="A139" s="48"/>
      <c r="B139" s="53" t="s">
        <v>76</v>
      </c>
      <c r="C139" s="54"/>
      <c r="D139" s="53"/>
      <c r="H139" s="26">
        <v>0</v>
      </c>
      <c r="I139" s="34" t="s">
        <v>38</v>
      </c>
      <c r="K139" s="52"/>
      <c r="L139" s="50"/>
      <c r="M139" s="2">
        <v>0</v>
      </c>
      <c r="O139" s="2">
        <v>0</v>
      </c>
      <c r="Q139" s="2">
        <v>0</v>
      </c>
      <c r="S139">
        <v>0</v>
      </c>
      <c r="AB139" s="2">
        <v>0</v>
      </c>
    </row>
    <row r="140" spans="1:28" hidden="1" x14ac:dyDescent="0.2">
      <c r="A140" s="48"/>
      <c r="B140" s="53" t="s">
        <v>77</v>
      </c>
      <c r="C140" s="54"/>
      <c r="D140" s="53"/>
      <c r="H140" s="26">
        <v>0</v>
      </c>
      <c r="I140" s="34" t="s">
        <v>38</v>
      </c>
      <c r="K140" s="52"/>
      <c r="L140" s="50"/>
      <c r="M140" s="2">
        <v>0</v>
      </c>
      <c r="O140" s="2">
        <v>0</v>
      </c>
      <c r="Q140" s="2">
        <v>0</v>
      </c>
      <c r="S140">
        <v>0</v>
      </c>
      <c r="AB140" s="2">
        <v>0</v>
      </c>
    </row>
    <row r="141" spans="1:28" hidden="1" x14ac:dyDescent="0.2">
      <c r="A141" s="48"/>
      <c r="B141" s="53" t="s">
        <v>78</v>
      </c>
      <c r="C141" s="54"/>
      <c r="D141" s="53"/>
      <c r="H141" s="26">
        <v>0</v>
      </c>
      <c r="I141" s="34" t="s">
        <v>38</v>
      </c>
      <c r="K141" s="52"/>
      <c r="L141" s="50"/>
      <c r="M141" s="2">
        <v>0</v>
      </c>
      <c r="O141" s="2">
        <v>0</v>
      </c>
      <c r="Q141" s="2">
        <v>0</v>
      </c>
      <c r="S141">
        <v>0</v>
      </c>
      <c r="AB141" s="2">
        <v>0</v>
      </c>
    </row>
    <row r="142" spans="1:28" hidden="1" x14ac:dyDescent="0.2">
      <c r="A142" s="48"/>
      <c r="B142" s="53" t="s">
        <v>79</v>
      </c>
      <c r="C142" s="54"/>
      <c r="D142" s="53"/>
      <c r="H142" s="26">
        <v>0</v>
      </c>
      <c r="I142" s="34" t="s">
        <v>38</v>
      </c>
      <c r="K142" s="52"/>
      <c r="L142" s="50"/>
      <c r="M142" s="2">
        <v>0</v>
      </c>
      <c r="O142" s="2">
        <v>0</v>
      </c>
      <c r="Q142" s="2">
        <v>0</v>
      </c>
      <c r="S142">
        <v>0</v>
      </c>
      <c r="AB142" s="2">
        <v>0</v>
      </c>
    </row>
    <row r="143" spans="1:28" hidden="1" x14ac:dyDescent="0.2">
      <c r="A143" s="48"/>
      <c r="B143" s="53" t="s">
        <v>80</v>
      </c>
      <c r="C143" s="54"/>
      <c r="D143" s="53"/>
      <c r="H143" s="26">
        <v>0</v>
      </c>
      <c r="I143" s="34" t="s">
        <v>38</v>
      </c>
      <c r="K143" s="52"/>
      <c r="L143" s="50"/>
      <c r="M143" s="2">
        <v>0</v>
      </c>
      <c r="O143" s="2">
        <v>0</v>
      </c>
      <c r="Q143" s="2">
        <v>0</v>
      </c>
      <c r="S143">
        <v>0</v>
      </c>
      <c r="AB143" s="2">
        <v>0</v>
      </c>
    </row>
    <row r="144" spans="1:28" hidden="1" x14ac:dyDescent="0.2">
      <c r="A144" s="48"/>
      <c r="B144" s="53" t="s">
        <v>81</v>
      </c>
      <c r="C144" s="54"/>
      <c r="D144" s="53"/>
      <c r="H144" s="26">
        <v>0</v>
      </c>
      <c r="I144" s="34" t="s">
        <v>38</v>
      </c>
      <c r="K144" s="52"/>
      <c r="L144" s="50"/>
      <c r="M144" s="2">
        <v>0</v>
      </c>
      <c r="O144" s="2">
        <v>0</v>
      </c>
      <c r="Q144" s="2">
        <v>0</v>
      </c>
      <c r="S144">
        <v>0</v>
      </c>
      <c r="AB144" s="2">
        <v>0</v>
      </c>
    </row>
    <row r="145" spans="1:28" hidden="1" x14ac:dyDescent="0.2">
      <c r="A145" s="48"/>
      <c r="B145" s="53" t="s">
        <v>82</v>
      </c>
      <c r="C145" s="54"/>
      <c r="D145" s="53"/>
      <c r="H145" s="26">
        <v>0</v>
      </c>
      <c r="I145" s="34" t="s">
        <v>38</v>
      </c>
      <c r="K145" s="52"/>
      <c r="L145" s="50"/>
      <c r="M145" s="2">
        <v>0</v>
      </c>
      <c r="O145" s="2">
        <v>0</v>
      </c>
      <c r="Q145" s="2">
        <v>0</v>
      </c>
      <c r="S145">
        <v>0</v>
      </c>
      <c r="AB145" s="2">
        <v>0</v>
      </c>
    </row>
    <row r="146" spans="1:28" hidden="1" x14ac:dyDescent="0.2">
      <c r="A146" s="48"/>
      <c r="B146" s="53" t="s">
        <v>83</v>
      </c>
      <c r="C146" s="54"/>
      <c r="D146" s="53"/>
      <c r="H146" s="26">
        <v>0</v>
      </c>
      <c r="I146" s="34" t="s">
        <v>38</v>
      </c>
      <c r="K146" s="52"/>
      <c r="L146" s="50"/>
      <c r="M146" s="2">
        <v>0</v>
      </c>
      <c r="O146" s="2">
        <v>0</v>
      </c>
      <c r="Q146" s="2">
        <v>0</v>
      </c>
      <c r="S146">
        <v>0</v>
      </c>
      <c r="AB146" s="2">
        <v>0</v>
      </c>
    </row>
    <row r="147" spans="1:28" hidden="1" x14ac:dyDescent="0.2">
      <c r="A147" s="48"/>
      <c r="B147" s="53" t="s">
        <v>84</v>
      </c>
      <c r="C147" s="54"/>
      <c r="D147" s="53"/>
      <c r="H147" s="26">
        <v>0</v>
      </c>
      <c r="I147" s="34" t="s">
        <v>38</v>
      </c>
      <c r="K147" s="52"/>
      <c r="L147" s="50"/>
      <c r="M147" s="2">
        <v>0</v>
      </c>
      <c r="O147" s="2">
        <v>0</v>
      </c>
      <c r="Q147" s="2">
        <v>0</v>
      </c>
      <c r="S147">
        <v>0</v>
      </c>
      <c r="AB147" s="2">
        <v>0</v>
      </c>
    </row>
    <row r="148" spans="1:28" hidden="1" x14ac:dyDescent="0.2">
      <c r="A148" s="48"/>
      <c r="B148" s="126" t="s">
        <v>227</v>
      </c>
      <c r="C148" s="54"/>
      <c r="D148" s="53"/>
      <c r="H148" s="26">
        <v>0</v>
      </c>
      <c r="I148" s="34" t="s">
        <v>38</v>
      </c>
      <c r="K148" s="52">
        <v>22860</v>
      </c>
      <c r="L148" s="50"/>
      <c r="M148" s="2">
        <v>0</v>
      </c>
      <c r="O148" s="2">
        <v>0</v>
      </c>
      <c r="Q148" s="2">
        <v>0</v>
      </c>
      <c r="S148">
        <v>0</v>
      </c>
      <c r="AB148" s="2">
        <v>0</v>
      </c>
    </row>
    <row r="149" spans="1:28" hidden="1" x14ac:dyDescent="0.2">
      <c r="A149" s="48"/>
      <c r="B149" s="53" t="s">
        <v>85</v>
      </c>
      <c r="C149" s="54"/>
      <c r="D149" s="53"/>
      <c r="H149" s="26">
        <v>0</v>
      </c>
      <c r="I149" s="34" t="s">
        <v>38</v>
      </c>
      <c r="K149" s="52">
        <v>47500</v>
      </c>
      <c r="L149" s="50"/>
      <c r="M149" s="2">
        <v>0</v>
      </c>
      <c r="O149" s="2">
        <v>0</v>
      </c>
      <c r="Q149" s="2">
        <v>0</v>
      </c>
      <c r="S149">
        <v>0</v>
      </c>
      <c r="AB149" s="2">
        <v>0</v>
      </c>
    </row>
    <row r="150" spans="1:28" hidden="1" x14ac:dyDescent="0.2">
      <c r="A150" s="48"/>
      <c r="B150" s="126" t="s">
        <v>212</v>
      </c>
      <c r="C150" s="54"/>
      <c r="D150" s="53"/>
      <c r="H150" s="26">
        <v>0</v>
      </c>
      <c r="I150" s="34" t="s">
        <v>38</v>
      </c>
      <c r="K150" s="52">
        <v>19590</v>
      </c>
      <c r="L150" s="50"/>
      <c r="M150" s="2">
        <v>0</v>
      </c>
      <c r="O150" s="2">
        <v>0</v>
      </c>
      <c r="Q150" s="2">
        <v>0</v>
      </c>
      <c r="S150">
        <v>0</v>
      </c>
      <c r="AB150" s="2">
        <v>0</v>
      </c>
    </row>
    <row r="151" spans="1:28" hidden="1" x14ac:dyDescent="0.2">
      <c r="A151" s="48"/>
      <c r="B151" s="53" t="s">
        <v>86</v>
      </c>
      <c r="C151" s="54"/>
      <c r="D151" s="53"/>
      <c r="H151" s="26">
        <v>0</v>
      </c>
      <c r="I151" s="34" t="s">
        <v>38</v>
      </c>
      <c r="K151" s="52"/>
      <c r="L151" s="50"/>
      <c r="M151" s="2">
        <v>0</v>
      </c>
      <c r="O151" s="2">
        <v>0</v>
      </c>
      <c r="Q151" s="2">
        <v>0</v>
      </c>
      <c r="S151">
        <v>0</v>
      </c>
      <c r="AB151" s="2">
        <v>0</v>
      </c>
    </row>
    <row r="152" spans="1:28" hidden="1" x14ac:dyDescent="0.2">
      <c r="A152" s="48"/>
      <c r="B152" s="53" t="s">
        <v>87</v>
      </c>
      <c r="C152" s="54"/>
      <c r="D152" s="53"/>
      <c r="H152" s="26">
        <v>0</v>
      </c>
      <c r="I152" s="34" t="s">
        <v>38</v>
      </c>
      <c r="K152" s="52"/>
      <c r="L152" s="50"/>
      <c r="M152" s="2">
        <v>0</v>
      </c>
      <c r="O152" s="2">
        <v>0</v>
      </c>
      <c r="Q152" s="2">
        <v>0</v>
      </c>
      <c r="S152">
        <v>0</v>
      </c>
      <c r="AB152" s="2">
        <v>0</v>
      </c>
    </row>
    <row r="153" spans="1:28" hidden="1" x14ac:dyDescent="0.2">
      <c r="A153" s="48"/>
      <c r="B153" s="53" t="s">
        <v>88</v>
      </c>
      <c r="C153" s="54"/>
      <c r="D153" s="53"/>
      <c r="H153" s="26">
        <v>0</v>
      </c>
      <c r="I153" s="34" t="s">
        <v>38</v>
      </c>
      <c r="K153" s="52">
        <v>45750</v>
      </c>
      <c r="L153" s="50"/>
      <c r="M153" s="2">
        <v>0</v>
      </c>
      <c r="O153" s="2">
        <v>0</v>
      </c>
      <c r="Q153" s="2">
        <v>0</v>
      </c>
      <c r="S153">
        <v>0</v>
      </c>
      <c r="AB153" s="2">
        <v>0</v>
      </c>
    </row>
    <row r="154" spans="1:28" hidden="1" x14ac:dyDescent="0.2">
      <c r="A154" s="48"/>
      <c r="B154" s="53" t="s">
        <v>89</v>
      </c>
      <c r="C154" s="54"/>
      <c r="D154" s="53"/>
      <c r="H154" s="26">
        <v>0</v>
      </c>
      <c r="I154" s="34" t="s">
        <v>38</v>
      </c>
      <c r="K154" s="52"/>
      <c r="L154" s="50"/>
      <c r="M154" s="2">
        <v>0</v>
      </c>
      <c r="O154" s="2">
        <v>0</v>
      </c>
      <c r="Q154" s="2">
        <v>0</v>
      </c>
      <c r="S154">
        <v>0</v>
      </c>
      <c r="AB154" s="2">
        <v>0</v>
      </c>
    </row>
    <row r="155" spans="1:28" hidden="1" x14ac:dyDescent="0.2">
      <c r="A155" s="48"/>
      <c r="B155" s="53" t="s">
        <v>90</v>
      </c>
      <c r="C155" s="54"/>
      <c r="D155" s="53"/>
      <c r="H155" s="26">
        <v>0</v>
      </c>
      <c r="I155" s="34" t="s">
        <v>38</v>
      </c>
      <c r="K155" s="52">
        <v>20950</v>
      </c>
      <c r="L155" s="50"/>
      <c r="M155" s="2">
        <v>0</v>
      </c>
      <c r="O155" s="2">
        <v>0</v>
      </c>
      <c r="Q155" s="2">
        <v>0</v>
      </c>
      <c r="S155">
        <v>0</v>
      </c>
      <c r="AB155" s="2">
        <v>0</v>
      </c>
    </row>
    <row r="156" spans="1:28" hidden="1" x14ac:dyDescent="0.2">
      <c r="A156" s="48"/>
      <c r="B156" s="53" t="s">
        <v>91</v>
      </c>
      <c r="C156" s="54"/>
      <c r="D156" s="53"/>
      <c r="H156" s="26">
        <v>0</v>
      </c>
      <c r="I156" s="34" t="s">
        <v>38</v>
      </c>
      <c r="K156" s="52"/>
      <c r="L156" s="50"/>
      <c r="M156" s="2">
        <v>0</v>
      </c>
      <c r="O156" s="2">
        <v>0</v>
      </c>
      <c r="Q156" s="2">
        <v>0</v>
      </c>
      <c r="S156">
        <v>0</v>
      </c>
      <c r="AB156" s="2">
        <v>0</v>
      </c>
    </row>
    <row r="157" spans="1:28" hidden="1" x14ac:dyDescent="0.2">
      <c r="A157" s="48"/>
      <c r="B157" s="53" t="s">
        <v>92</v>
      </c>
      <c r="C157" s="54"/>
      <c r="D157" s="53"/>
      <c r="H157" s="26">
        <v>0</v>
      </c>
      <c r="I157" s="34" t="s">
        <v>38</v>
      </c>
      <c r="K157" s="52">
        <v>20000</v>
      </c>
      <c r="L157" s="50"/>
      <c r="M157" s="2">
        <v>0</v>
      </c>
      <c r="O157" s="2">
        <v>0</v>
      </c>
      <c r="Q157" s="2">
        <v>0</v>
      </c>
      <c r="S157">
        <v>0</v>
      </c>
      <c r="AB157" s="2">
        <v>0</v>
      </c>
    </row>
    <row r="158" spans="1:28" hidden="1" x14ac:dyDescent="0.2">
      <c r="A158" s="48"/>
      <c r="B158" s="53" t="s">
        <v>93</v>
      </c>
      <c r="C158" s="54"/>
      <c r="D158" s="53"/>
      <c r="H158" s="26">
        <v>0</v>
      </c>
      <c r="I158" s="34" t="s">
        <v>38</v>
      </c>
      <c r="K158" s="52">
        <v>44870</v>
      </c>
      <c r="L158" s="50"/>
      <c r="M158" s="2">
        <v>0</v>
      </c>
      <c r="O158" s="2">
        <v>0</v>
      </c>
      <c r="Q158" s="2">
        <v>0</v>
      </c>
      <c r="S158">
        <v>0</v>
      </c>
      <c r="AB158" s="2">
        <v>0</v>
      </c>
    </row>
    <row r="159" spans="1:28" hidden="1" x14ac:dyDescent="0.2">
      <c r="A159" s="48"/>
      <c r="B159" s="53" t="s">
        <v>94</v>
      </c>
      <c r="C159" s="54"/>
      <c r="D159" s="53"/>
      <c r="H159" s="26">
        <v>0</v>
      </c>
      <c r="I159" s="34" t="s">
        <v>38</v>
      </c>
      <c r="K159" s="52"/>
      <c r="L159" s="50"/>
      <c r="M159" s="2">
        <v>0</v>
      </c>
      <c r="O159" s="2">
        <v>0</v>
      </c>
      <c r="Q159" s="2">
        <v>0</v>
      </c>
      <c r="S159">
        <v>0</v>
      </c>
      <c r="AB159" s="2">
        <v>0</v>
      </c>
    </row>
    <row r="160" spans="1:28" hidden="1" x14ac:dyDescent="0.2">
      <c r="A160" s="48"/>
      <c r="B160" s="53" t="s">
        <v>95</v>
      </c>
      <c r="C160" s="54"/>
      <c r="D160" s="53"/>
      <c r="H160" s="26">
        <v>0</v>
      </c>
      <c r="I160" s="34" t="s">
        <v>38</v>
      </c>
      <c r="K160" s="52"/>
      <c r="L160" s="50"/>
      <c r="M160" s="2">
        <v>0</v>
      </c>
      <c r="O160" s="2">
        <v>0</v>
      </c>
      <c r="Q160" s="2">
        <v>0</v>
      </c>
      <c r="S160">
        <v>0</v>
      </c>
      <c r="AB160" s="2">
        <v>0</v>
      </c>
    </row>
    <row r="161" spans="1:28" hidden="1" x14ac:dyDescent="0.2">
      <c r="A161" s="48"/>
      <c r="B161" s="53" t="s">
        <v>96</v>
      </c>
      <c r="C161" s="54"/>
      <c r="D161" s="53"/>
      <c r="H161" s="26">
        <v>0</v>
      </c>
      <c r="I161" s="34" t="s">
        <v>38</v>
      </c>
      <c r="K161" s="52"/>
      <c r="L161" s="50"/>
      <c r="M161" s="2">
        <v>0</v>
      </c>
      <c r="O161" s="2">
        <v>0</v>
      </c>
      <c r="Q161" s="2">
        <v>0</v>
      </c>
      <c r="S161">
        <v>0</v>
      </c>
      <c r="AB161" s="2">
        <v>0</v>
      </c>
    </row>
    <row r="162" spans="1:28" hidden="1" x14ac:dyDescent="0.2">
      <c r="A162" s="48"/>
      <c r="B162" s="53" t="s">
        <v>97</v>
      </c>
      <c r="C162" s="54"/>
      <c r="D162" s="53"/>
      <c r="H162" s="26">
        <v>0</v>
      </c>
      <c r="I162" s="34" t="s">
        <v>38</v>
      </c>
      <c r="K162" s="52"/>
      <c r="L162" s="50"/>
      <c r="M162" s="2">
        <v>0</v>
      </c>
      <c r="O162" s="2">
        <v>0</v>
      </c>
      <c r="Q162" s="2">
        <v>0</v>
      </c>
      <c r="S162">
        <v>0</v>
      </c>
      <c r="AB162" s="2">
        <v>0</v>
      </c>
    </row>
    <row r="163" spans="1:28" hidden="1" x14ac:dyDescent="0.2">
      <c r="A163" s="48"/>
      <c r="B163" s="53" t="s">
        <v>98</v>
      </c>
      <c r="C163" s="54"/>
      <c r="D163" s="53"/>
      <c r="H163" s="26">
        <v>0</v>
      </c>
      <c r="I163" s="34" t="s">
        <v>38</v>
      </c>
      <c r="K163" s="52"/>
      <c r="L163" s="50"/>
      <c r="M163" s="2">
        <v>0</v>
      </c>
      <c r="O163" s="2">
        <v>0</v>
      </c>
      <c r="Q163" s="2">
        <v>0</v>
      </c>
      <c r="S163">
        <v>0</v>
      </c>
      <c r="AB163" s="2">
        <v>0</v>
      </c>
    </row>
    <row r="164" spans="1:28" hidden="1" x14ac:dyDescent="0.2">
      <c r="A164" s="48"/>
      <c r="B164" s="53" t="s">
        <v>99</v>
      </c>
      <c r="C164" s="54"/>
      <c r="D164" s="53"/>
      <c r="H164" s="26">
        <v>0</v>
      </c>
      <c r="I164" s="34" t="s">
        <v>38</v>
      </c>
      <c r="K164" s="52">
        <v>43990</v>
      </c>
      <c r="L164" s="50"/>
      <c r="M164" s="2">
        <v>0</v>
      </c>
      <c r="O164" s="2">
        <v>0</v>
      </c>
      <c r="Q164" s="2">
        <v>0</v>
      </c>
      <c r="S164">
        <v>0</v>
      </c>
      <c r="AB164" s="2">
        <v>0</v>
      </c>
    </row>
    <row r="165" spans="1:28" x14ac:dyDescent="0.2">
      <c r="A165" s="48"/>
      <c r="B165" s="53" t="s">
        <v>228</v>
      </c>
      <c r="C165" s="54"/>
      <c r="D165" s="53"/>
      <c r="H165" s="26">
        <v>3.1</v>
      </c>
      <c r="I165" s="34" t="s">
        <v>38</v>
      </c>
      <c r="K165" s="2">
        <v>19050</v>
      </c>
      <c r="L165" s="50"/>
      <c r="M165" s="2">
        <v>0</v>
      </c>
      <c r="O165" s="2">
        <v>59100</v>
      </c>
      <c r="Q165" s="2">
        <v>59100</v>
      </c>
      <c r="S165">
        <v>0</v>
      </c>
      <c r="W165">
        <v>3.1</v>
      </c>
      <c r="AB165" s="2">
        <v>59100</v>
      </c>
    </row>
    <row r="166" spans="1:28" hidden="1" x14ac:dyDescent="0.2">
      <c r="A166" s="48"/>
      <c r="B166" s="126" t="s">
        <v>209</v>
      </c>
      <c r="C166" s="54"/>
      <c r="D166" s="53"/>
      <c r="H166" s="26">
        <v>0</v>
      </c>
      <c r="I166" s="34" t="s">
        <v>38</v>
      </c>
      <c r="K166" s="52">
        <v>16080</v>
      </c>
      <c r="L166" s="50"/>
      <c r="M166" s="2">
        <v>0</v>
      </c>
      <c r="O166" s="2">
        <v>0</v>
      </c>
      <c r="Q166" s="2">
        <v>0</v>
      </c>
      <c r="S166">
        <v>0</v>
      </c>
      <c r="AB166" s="2">
        <v>0</v>
      </c>
    </row>
    <row r="167" spans="1:28" hidden="1" x14ac:dyDescent="0.2">
      <c r="A167" s="48"/>
      <c r="B167" s="53" t="s">
        <v>100</v>
      </c>
      <c r="C167" s="54"/>
      <c r="D167" s="53"/>
      <c r="H167" s="26">
        <v>0</v>
      </c>
      <c r="I167" s="34" t="s">
        <v>38</v>
      </c>
      <c r="K167" s="52"/>
      <c r="L167" s="50"/>
      <c r="M167" s="2">
        <v>0</v>
      </c>
      <c r="O167" s="2">
        <v>0</v>
      </c>
      <c r="Q167" s="2">
        <v>0</v>
      </c>
      <c r="S167">
        <v>0</v>
      </c>
      <c r="AB167" s="2">
        <v>0</v>
      </c>
    </row>
    <row r="168" spans="1:28" hidden="1" x14ac:dyDescent="0.2">
      <c r="A168" s="48"/>
      <c r="B168" s="53" t="s">
        <v>101</v>
      </c>
      <c r="C168" s="54"/>
      <c r="D168" s="53"/>
      <c r="H168" s="26">
        <v>0</v>
      </c>
      <c r="I168" s="34" t="s">
        <v>38</v>
      </c>
      <c r="K168" s="52">
        <v>18100</v>
      </c>
      <c r="L168" s="50"/>
      <c r="M168" s="2">
        <v>0</v>
      </c>
      <c r="O168" s="2">
        <v>0</v>
      </c>
      <c r="Q168" s="2">
        <v>0</v>
      </c>
      <c r="S168">
        <v>0</v>
      </c>
      <c r="AB168" s="2">
        <v>0</v>
      </c>
    </row>
    <row r="169" spans="1:28" hidden="1" x14ac:dyDescent="0.2">
      <c r="A169" s="48"/>
      <c r="B169" s="53" t="s">
        <v>102</v>
      </c>
      <c r="C169" s="54"/>
      <c r="D169" s="53"/>
      <c r="H169" s="26">
        <v>0</v>
      </c>
      <c r="I169" s="34" t="s">
        <v>38</v>
      </c>
      <c r="K169" s="52"/>
      <c r="L169" s="50"/>
      <c r="M169" s="2">
        <v>0</v>
      </c>
      <c r="O169" s="2">
        <v>0</v>
      </c>
      <c r="Q169" s="2">
        <v>0</v>
      </c>
      <c r="S169">
        <v>0</v>
      </c>
      <c r="AB169" s="2">
        <v>0</v>
      </c>
    </row>
    <row r="170" spans="1:28" hidden="1" x14ac:dyDescent="0.2">
      <c r="A170" s="48"/>
      <c r="B170" s="53" t="s">
        <v>103</v>
      </c>
      <c r="C170" s="54"/>
      <c r="D170" s="53"/>
      <c r="H170" s="26">
        <v>0</v>
      </c>
      <c r="I170" s="34" t="s">
        <v>38</v>
      </c>
      <c r="K170" s="52"/>
      <c r="L170" s="50"/>
      <c r="M170" s="2">
        <v>0</v>
      </c>
      <c r="O170" s="2">
        <v>0</v>
      </c>
      <c r="Q170" s="2">
        <v>0</v>
      </c>
      <c r="S170">
        <v>0</v>
      </c>
      <c r="AB170" s="2">
        <v>0</v>
      </c>
    </row>
    <row r="171" spans="1:28" hidden="1" x14ac:dyDescent="0.2">
      <c r="A171" s="48"/>
      <c r="B171" s="126" t="s">
        <v>254</v>
      </c>
      <c r="C171" s="54"/>
      <c r="D171" s="53"/>
      <c r="H171" s="26">
        <v>0</v>
      </c>
      <c r="I171" s="34" t="s">
        <v>38</v>
      </c>
      <c r="K171" s="2">
        <v>17150</v>
      </c>
      <c r="L171" s="50"/>
      <c r="M171" s="2">
        <v>0</v>
      </c>
      <c r="O171" s="2">
        <v>0</v>
      </c>
      <c r="Q171" s="2">
        <v>0</v>
      </c>
      <c r="S171">
        <v>0</v>
      </c>
      <c r="AB171" s="2">
        <v>0</v>
      </c>
    </row>
    <row r="172" spans="1:28" hidden="1" x14ac:dyDescent="0.2">
      <c r="A172" s="48"/>
      <c r="B172" s="53" t="s">
        <v>104</v>
      </c>
      <c r="C172" s="54"/>
      <c r="D172" s="53"/>
      <c r="H172" s="26">
        <v>0</v>
      </c>
      <c r="I172" s="34" t="s">
        <v>38</v>
      </c>
      <c r="K172" s="52"/>
      <c r="L172" s="50"/>
      <c r="M172" s="2">
        <v>0</v>
      </c>
      <c r="O172" s="2">
        <v>0</v>
      </c>
      <c r="Q172" s="2">
        <v>0</v>
      </c>
      <c r="S172">
        <v>0</v>
      </c>
      <c r="AB172" s="2">
        <v>0</v>
      </c>
    </row>
    <row r="173" spans="1:28" hidden="1" x14ac:dyDescent="0.2">
      <c r="A173" s="48"/>
      <c r="B173" s="53" t="s">
        <v>105</v>
      </c>
      <c r="C173" s="54"/>
      <c r="D173" s="53"/>
      <c r="H173" s="26">
        <v>0</v>
      </c>
      <c r="I173" s="34" t="s">
        <v>38</v>
      </c>
      <c r="K173" s="52"/>
      <c r="L173" s="50"/>
      <c r="M173" s="2">
        <v>0</v>
      </c>
      <c r="O173" s="2">
        <v>0</v>
      </c>
      <c r="Q173" s="2">
        <v>0</v>
      </c>
      <c r="S173">
        <v>0</v>
      </c>
      <c r="AB173" s="2">
        <v>0</v>
      </c>
    </row>
    <row r="174" spans="1:28" hidden="1" x14ac:dyDescent="0.2">
      <c r="A174" s="48"/>
      <c r="B174" s="53" t="s">
        <v>106</v>
      </c>
      <c r="C174" s="54"/>
      <c r="D174" s="53"/>
      <c r="H174" s="26">
        <v>0</v>
      </c>
      <c r="I174" s="34" t="s">
        <v>38</v>
      </c>
      <c r="K174" s="52"/>
      <c r="L174" s="50"/>
      <c r="M174" s="2">
        <v>0</v>
      </c>
      <c r="O174" s="2">
        <v>0</v>
      </c>
      <c r="Q174" s="2">
        <v>0</v>
      </c>
      <c r="S174">
        <v>0</v>
      </c>
      <c r="AB174" s="2">
        <v>0</v>
      </c>
    </row>
    <row r="175" spans="1:28" hidden="1" x14ac:dyDescent="0.2">
      <c r="A175" s="48"/>
      <c r="B175" s="53" t="s">
        <v>107</v>
      </c>
      <c r="C175" s="54"/>
      <c r="D175" s="53"/>
      <c r="H175" s="26">
        <v>0</v>
      </c>
      <c r="I175" s="34" t="s">
        <v>38</v>
      </c>
      <c r="K175" s="52"/>
      <c r="L175" s="50"/>
      <c r="M175" s="2">
        <v>0</v>
      </c>
      <c r="O175" s="2">
        <v>0</v>
      </c>
      <c r="Q175" s="2">
        <v>0</v>
      </c>
      <c r="S175">
        <v>0</v>
      </c>
      <c r="AB175" s="2">
        <v>0</v>
      </c>
    </row>
    <row r="176" spans="1:28" hidden="1" x14ac:dyDescent="0.2">
      <c r="A176" s="48"/>
      <c r="B176" s="53" t="s">
        <v>108</v>
      </c>
      <c r="C176" s="54"/>
      <c r="D176" s="53"/>
      <c r="H176" s="26">
        <v>0</v>
      </c>
      <c r="I176" s="34" t="s">
        <v>38</v>
      </c>
      <c r="K176" s="52"/>
      <c r="L176" s="50"/>
      <c r="M176" s="2">
        <v>0</v>
      </c>
      <c r="O176" s="2">
        <v>0</v>
      </c>
      <c r="Q176" s="2">
        <v>0</v>
      </c>
      <c r="S176">
        <v>0</v>
      </c>
      <c r="AB176" s="2">
        <v>0</v>
      </c>
    </row>
    <row r="177" spans="1:28" hidden="1" x14ac:dyDescent="0.2">
      <c r="A177" s="48"/>
      <c r="B177" s="53" t="s">
        <v>109</v>
      </c>
      <c r="C177" s="54"/>
      <c r="D177" s="53"/>
      <c r="H177" s="26">
        <v>0</v>
      </c>
      <c r="I177" s="34" t="s">
        <v>38</v>
      </c>
      <c r="K177" s="52"/>
      <c r="L177" s="50"/>
      <c r="M177" s="2">
        <v>0</v>
      </c>
      <c r="O177" s="2">
        <v>0</v>
      </c>
      <c r="Q177" s="2">
        <v>0</v>
      </c>
      <c r="S177">
        <v>0</v>
      </c>
      <c r="AB177" s="2">
        <v>0</v>
      </c>
    </row>
    <row r="178" spans="1:28" hidden="1" x14ac:dyDescent="0.2">
      <c r="A178" s="48"/>
      <c r="B178" s="53" t="s">
        <v>110</v>
      </c>
      <c r="C178" s="54"/>
      <c r="D178" s="53"/>
      <c r="H178" s="26">
        <v>0</v>
      </c>
      <c r="I178" s="34" t="s">
        <v>38</v>
      </c>
      <c r="K178" s="52"/>
      <c r="L178" s="50"/>
      <c r="M178" s="2">
        <v>0</v>
      </c>
      <c r="O178" s="2">
        <v>0</v>
      </c>
      <c r="Q178" s="2">
        <v>0</v>
      </c>
      <c r="S178">
        <v>0</v>
      </c>
      <c r="AB178" s="2">
        <v>0</v>
      </c>
    </row>
    <row r="179" spans="1:28" ht="17.649999999999999" hidden="1" customHeight="1" x14ac:dyDescent="0.2">
      <c r="A179" s="48"/>
      <c r="B179" s="53" t="s">
        <v>229</v>
      </c>
      <c r="C179" s="54"/>
      <c r="D179" s="53"/>
      <c r="H179" s="26">
        <v>0</v>
      </c>
      <c r="I179" s="34" t="s">
        <v>38</v>
      </c>
      <c r="K179" s="2">
        <v>16200</v>
      </c>
      <c r="L179" s="50"/>
      <c r="M179" s="2">
        <v>0</v>
      </c>
      <c r="O179" s="2">
        <v>0</v>
      </c>
      <c r="Q179" s="2">
        <v>0</v>
      </c>
      <c r="S179">
        <v>0</v>
      </c>
      <c r="AB179" s="2">
        <v>0</v>
      </c>
    </row>
    <row r="180" spans="1:28" hidden="1" x14ac:dyDescent="0.2">
      <c r="A180" s="48"/>
      <c r="B180" s="53" t="s">
        <v>111</v>
      </c>
      <c r="C180" s="54"/>
      <c r="D180" s="53"/>
      <c r="H180" s="26">
        <v>0</v>
      </c>
      <c r="I180" s="34" t="s">
        <v>38</v>
      </c>
      <c r="K180" s="52"/>
      <c r="L180" s="50"/>
      <c r="M180" s="2">
        <v>0</v>
      </c>
      <c r="O180" s="2">
        <v>0</v>
      </c>
      <c r="Q180" s="2">
        <v>0</v>
      </c>
      <c r="S180">
        <v>0</v>
      </c>
      <c r="AB180" s="2">
        <v>0</v>
      </c>
    </row>
    <row r="181" spans="1:28" hidden="1" x14ac:dyDescent="0.2">
      <c r="A181" s="48"/>
      <c r="B181" s="53" t="s">
        <v>112</v>
      </c>
      <c r="C181" s="54"/>
      <c r="D181" s="53"/>
      <c r="H181" s="26">
        <v>0</v>
      </c>
      <c r="I181" s="34" t="s">
        <v>38</v>
      </c>
      <c r="K181" s="52"/>
      <c r="L181" s="50"/>
      <c r="M181" s="2">
        <v>0</v>
      </c>
      <c r="O181" s="2">
        <v>0</v>
      </c>
      <c r="Q181" s="2">
        <v>0</v>
      </c>
      <c r="S181">
        <v>0</v>
      </c>
      <c r="AB181" s="2">
        <v>0</v>
      </c>
    </row>
    <row r="182" spans="1:28" hidden="1" x14ac:dyDescent="0.2">
      <c r="A182" s="48"/>
      <c r="B182" s="53" t="s">
        <v>113</v>
      </c>
      <c r="C182" s="54"/>
      <c r="D182" s="53"/>
      <c r="H182" s="26">
        <v>0</v>
      </c>
      <c r="I182" s="34" t="s">
        <v>38</v>
      </c>
      <c r="K182" s="52"/>
      <c r="L182" s="50"/>
      <c r="M182" s="2">
        <v>0</v>
      </c>
      <c r="O182" s="2">
        <v>0</v>
      </c>
      <c r="Q182" s="2">
        <v>0</v>
      </c>
      <c r="S182">
        <v>0</v>
      </c>
      <c r="AB182" s="2">
        <v>0</v>
      </c>
    </row>
    <row r="183" spans="1:28" hidden="1" x14ac:dyDescent="0.2">
      <c r="A183" s="48"/>
      <c r="B183" s="53" t="s">
        <v>114</v>
      </c>
      <c r="C183" s="54"/>
      <c r="D183" s="53"/>
      <c r="H183" s="26">
        <v>0</v>
      </c>
      <c r="I183" s="34" t="s">
        <v>38</v>
      </c>
      <c r="K183" s="52"/>
      <c r="L183" s="50"/>
      <c r="M183" s="2">
        <v>0</v>
      </c>
      <c r="O183" s="2">
        <v>0</v>
      </c>
      <c r="Q183" s="2">
        <v>0</v>
      </c>
      <c r="S183">
        <v>0</v>
      </c>
      <c r="AB183" s="2">
        <v>0</v>
      </c>
    </row>
    <row r="184" spans="1:28" hidden="1" x14ac:dyDescent="0.2">
      <c r="A184" s="48"/>
      <c r="B184" s="53" t="s">
        <v>115</v>
      </c>
      <c r="C184" s="54"/>
      <c r="D184" s="53"/>
      <c r="H184" s="26">
        <v>0</v>
      </c>
      <c r="I184" s="34" t="s">
        <v>38</v>
      </c>
      <c r="K184" s="52"/>
      <c r="L184" s="50"/>
      <c r="M184" s="2">
        <v>0</v>
      </c>
      <c r="O184" s="2">
        <v>0</v>
      </c>
      <c r="Q184" s="2">
        <v>0</v>
      </c>
      <c r="S184">
        <v>0</v>
      </c>
      <c r="AB184" s="2">
        <v>0</v>
      </c>
    </row>
    <row r="185" spans="1:28" x14ac:dyDescent="0.2">
      <c r="A185" s="48"/>
      <c r="B185" s="53" t="s">
        <v>230</v>
      </c>
      <c r="C185" s="54"/>
      <c r="D185" s="53"/>
      <c r="H185" s="26">
        <v>6.01</v>
      </c>
      <c r="I185" s="34" t="s">
        <v>38</v>
      </c>
      <c r="K185" s="2">
        <v>15240</v>
      </c>
      <c r="L185" s="50"/>
      <c r="M185" s="2">
        <v>0</v>
      </c>
      <c r="O185" s="2">
        <v>91600</v>
      </c>
      <c r="Q185" s="2">
        <v>91600</v>
      </c>
      <c r="S185">
        <v>0</v>
      </c>
      <c r="W185">
        <v>6.01</v>
      </c>
      <c r="AB185" s="2">
        <v>91600</v>
      </c>
    </row>
    <row r="186" spans="1:28" hidden="1" x14ac:dyDescent="0.2">
      <c r="A186" s="48"/>
      <c r="B186" s="53" t="s">
        <v>116</v>
      </c>
      <c r="C186" s="54"/>
      <c r="D186" s="53"/>
      <c r="H186" s="26">
        <v>0</v>
      </c>
      <c r="I186" s="34" t="s">
        <v>38</v>
      </c>
      <c r="K186" s="52"/>
      <c r="L186" s="50"/>
      <c r="M186" s="2">
        <v>0</v>
      </c>
      <c r="O186" s="2">
        <v>0</v>
      </c>
      <c r="Q186" s="2">
        <v>0</v>
      </c>
      <c r="S186">
        <v>0</v>
      </c>
      <c r="AB186" s="2">
        <v>0</v>
      </c>
    </row>
    <row r="187" spans="1:28" hidden="1" x14ac:dyDescent="0.2">
      <c r="A187" s="48"/>
      <c r="B187" s="53" t="s">
        <v>117</v>
      </c>
      <c r="C187" s="54"/>
      <c r="D187" s="53"/>
      <c r="H187" s="26">
        <v>0</v>
      </c>
      <c r="I187" s="34" t="s">
        <v>38</v>
      </c>
      <c r="K187" s="52"/>
      <c r="L187" s="50"/>
      <c r="M187" s="2">
        <v>0</v>
      </c>
      <c r="O187" s="2">
        <v>0</v>
      </c>
      <c r="Q187" s="2">
        <v>0</v>
      </c>
      <c r="S187">
        <v>0</v>
      </c>
      <c r="AB187" s="2">
        <v>0</v>
      </c>
    </row>
    <row r="188" spans="1:28" hidden="1" x14ac:dyDescent="0.2">
      <c r="A188" s="48"/>
      <c r="B188" s="53" t="s">
        <v>118</v>
      </c>
      <c r="C188" s="54"/>
      <c r="D188" s="53"/>
      <c r="H188" s="26">
        <v>0</v>
      </c>
      <c r="I188" s="34" t="s">
        <v>38</v>
      </c>
      <c r="K188" s="52"/>
      <c r="L188" s="50"/>
      <c r="M188" s="2">
        <v>0</v>
      </c>
      <c r="O188" s="2">
        <v>0</v>
      </c>
      <c r="Q188" s="2">
        <v>0</v>
      </c>
      <c r="S188">
        <v>0</v>
      </c>
      <c r="AB188" s="2">
        <v>0</v>
      </c>
    </row>
    <row r="189" spans="1:28" hidden="1" x14ac:dyDescent="0.2">
      <c r="A189" s="48"/>
      <c r="B189" s="53" t="s">
        <v>119</v>
      </c>
      <c r="C189" s="54"/>
      <c r="D189" s="53"/>
      <c r="H189" s="26">
        <v>0</v>
      </c>
      <c r="I189" s="34" t="s">
        <v>38</v>
      </c>
      <c r="K189" s="52"/>
      <c r="L189" s="50"/>
      <c r="M189" s="2">
        <v>0</v>
      </c>
      <c r="O189" s="2">
        <v>0</v>
      </c>
      <c r="Q189" s="2">
        <v>0</v>
      </c>
      <c r="S189">
        <v>0</v>
      </c>
      <c r="AB189" s="2">
        <v>0</v>
      </c>
    </row>
    <row r="190" spans="1:28" hidden="1" x14ac:dyDescent="0.2">
      <c r="A190" s="48"/>
      <c r="B190" s="126" t="s">
        <v>262</v>
      </c>
      <c r="C190" s="54"/>
      <c r="D190" s="53"/>
      <c r="H190" s="26">
        <v>0</v>
      </c>
      <c r="I190" s="34" t="s">
        <v>38</v>
      </c>
      <c r="K190" s="2">
        <v>14290</v>
      </c>
      <c r="L190" s="50"/>
      <c r="M190" s="2">
        <v>0</v>
      </c>
      <c r="O190" s="2">
        <v>0</v>
      </c>
      <c r="Q190" s="2">
        <v>0</v>
      </c>
      <c r="S190">
        <v>0</v>
      </c>
      <c r="AB190" s="2">
        <v>0</v>
      </c>
    </row>
    <row r="191" spans="1:28" ht="20.25" hidden="1" customHeight="1" x14ac:dyDescent="0.2">
      <c r="A191" s="48"/>
      <c r="B191" s="53" t="s">
        <v>120</v>
      </c>
      <c r="C191" s="54"/>
      <c r="D191" s="53"/>
      <c r="H191" s="26">
        <v>0</v>
      </c>
      <c r="I191" s="34" t="s">
        <v>38</v>
      </c>
      <c r="K191" s="52"/>
      <c r="L191" s="50"/>
      <c r="M191" s="2">
        <v>0</v>
      </c>
      <c r="O191" s="2">
        <v>0</v>
      </c>
      <c r="Q191" s="2">
        <v>0</v>
      </c>
      <c r="S191">
        <v>0</v>
      </c>
      <c r="AB191" s="2">
        <v>0</v>
      </c>
    </row>
    <row r="192" spans="1:28" ht="20.25" hidden="1" customHeight="1" x14ac:dyDescent="0.2">
      <c r="A192" s="48"/>
      <c r="B192" s="53" t="s">
        <v>121</v>
      </c>
      <c r="C192" s="54"/>
      <c r="D192" s="53"/>
      <c r="H192" s="26">
        <v>0</v>
      </c>
      <c r="I192" s="34" t="s">
        <v>38</v>
      </c>
      <c r="K192" s="52"/>
      <c r="L192" s="50"/>
      <c r="M192" s="2">
        <v>0</v>
      </c>
      <c r="O192" s="2">
        <v>0</v>
      </c>
      <c r="Q192" s="2">
        <v>0</v>
      </c>
      <c r="S192">
        <v>0</v>
      </c>
      <c r="AB192" s="2">
        <v>0</v>
      </c>
    </row>
    <row r="193" spans="1:29" hidden="1" x14ac:dyDescent="0.2">
      <c r="A193" s="48"/>
      <c r="B193" s="53" t="s">
        <v>122</v>
      </c>
      <c r="C193" s="54"/>
      <c r="D193" s="53"/>
      <c r="H193" s="26">
        <v>0</v>
      </c>
      <c r="I193" s="34" t="s">
        <v>38</v>
      </c>
      <c r="K193" s="52"/>
      <c r="L193" s="50"/>
      <c r="M193" s="2">
        <v>0</v>
      </c>
      <c r="O193" s="2">
        <v>0</v>
      </c>
      <c r="Q193" s="2">
        <v>0</v>
      </c>
      <c r="S193">
        <v>0</v>
      </c>
      <c r="AB193" s="2">
        <v>0</v>
      </c>
    </row>
    <row r="194" spans="1:29" hidden="1" x14ac:dyDescent="0.2">
      <c r="A194" s="48"/>
      <c r="B194" s="53" t="s">
        <v>123</v>
      </c>
      <c r="C194" s="54"/>
      <c r="D194" s="53"/>
      <c r="H194" s="26">
        <v>0</v>
      </c>
      <c r="I194" s="34" t="s">
        <v>38</v>
      </c>
      <c r="K194" s="52"/>
      <c r="L194" s="50"/>
      <c r="M194" s="2">
        <v>0</v>
      </c>
      <c r="O194" s="2">
        <v>0</v>
      </c>
      <c r="Q194" s="2">
        <v>0</v>
      </c>
      <c r="S194">
        <v>0</v>
      </c>
      <c r="AB194" s="2">
        <v>0</v>
      </c>
    </row>
    <row r="195" spans="1:29" hidden="1" x14ac:dyDescent="0.2">
      <c r="A195" s="48"/>
      <c r="B195" s="53" t="s">
        <v>124</v>
      </c>
      <c r="C195" s="54"/>
      <c r="D195" s="53"/>
      <c r="H195" s="26">
        <v>0</v>
      </c>
      <c r="I195" s="34" t="s">
        <v>38</v>
      </c>
      <c r="K195" s="52"/>
      <c r="L195" s="50"/>
      <c r="M195" s="2">
        <v>0</v>
      </c>
      <c r="O195" s="2">
        <v>0</v>
      </c>
      <c r="Q195" s="2">
        <v>0</v>
      </c>
      <c r="S195">
        <v>0</v>
      </c>
      <c r="AB195" s="2">
        <v>0</v>
      </c>
    </row>
    <row r="196" spans="1:29" x14ac:dyDescent="0.2">
      <c r="A196" s="48"/>
      <c r="B196" s="53" t="s">
        <v>231</v>
      </c>
      <c r="C196" s="54"/>
      <c r="D196" s="53"/>
      <c r="H196" s="26">
        <v>12.11</v>
      </c>
      <c r="I196" s="34" t="s">
        <v>38</v>
      </c>
      <c r="K196" s="2">
        <v>13340</v>
      </c>
      <c r="L196" s="50"/>
      <c r="M196" s="2">
        <v>0</v>
      </c>
      <c r="O196" s="2">
        <v>161600</v>
      </c>
      <c r="Q196" s="2">
        <v>161600</v>
      </c>
      <c r="S196">
        <v>0</v>
      </c>
      <c r="W196">
        <v>12.11</v>
      </c>
      <c r="AB196" s="2">
        <v>161600</v>
      </c>
    </row>
    <row r="197" spans="1:29" hidden="1" x14ac:dyDescent="0.2">
      <c r="A197" s="48"/>
      <c r="B197" s="53" t="s">
        <v>125</v>
      </c>
      <c r="C197" s="54"/>
      <c r="D197" s="53"/>
      <c r="H197" s="26">
        <v>0</v>
      </c>
      <c r="I197" s="34" t="s">
        <v>38</v>
      </c>
      <c r="K197" s="52"/>
      <c r="L197" s="50"/>
      <c r="M197" s="2">
        <v>0</v>
      </c>
      <c r="O197" s="2">
        <v>0</v>
      </c>
      <c r="Q197" s="2">
        <v>0</v>
      </c>
      <c r="S197">
        <v>0</v>
      </c>
      <c r="AB197" s="2">
        <v>0</v>
      </c>
    </row>
    <row r="198" spans="1:29" hidden="1" x14ac:dyDescent="0.2">
      <c r="A198" s="48"/>
      <c r="B198" s="53" t="s">
        <v>126</v>
      </c>
      <c r="C198" s="54"/>
      <c r="D198" s="53"/>
      <c r="H198" s="26">
        <v>0</v>
      </c>
      <c r="I198" s="34" t="s">
        <v>38</v>
      </c>
      <c r="K198" s="52"/>
      <c r="L198" s="50"/>
      <c r="M198" s="2">
        <v>0</v>
      </c>
      <c r="O198" s="2">
        <v>0</v>
      </c>
      <c r="Q198" s="2">
        <v>0</v>
      </c>
      <c r="S198">
        <v>0</v>
      </c>
      <c r="AB198" s="2">
        <v>0</v>
      </c>
    </row>
    <row r="199" spans="1:29" hidden="1" x14ac:dyDescent="0.2">
      <c r="A199" s="48"/>
      <c r="B199" s="53" t="s">
        <v>127</v>
      </c>
      <c r="C199" s="54"/>
      <c r="D199" s="53"/>
      <c r="H199" s="26">
        <v>0</v>
      </c>
      <c r="I199" s="34" t="s">
        <v>38</v>
      </c>
      <c r="K199" s="52"/>
      <c r="L199" s="50"/>
      <c r="M199" s="2">
        <v>0</v>
      </c>
      <c r="O199" s="2">
        <v>0</v>
      </c>
      <c r="Q199" s="2">
        <v>0</v>
      </c>
      <c r="S199">
        <v>0</v>
      </c>
      <c r="AB199" s="2">
        <v>0</v>
      </c>
    </row>
    <row r="200" spans="1:29" hidden="1" x14ac:dyDescent="0.2">
      <c r="A200" s="48"/>
      <c r="B200" s="53" t="s">
        <v>128</v>
      </c>
      <c r="C200" s="54"/>
      <c r="D200" s="53"/>
      <c r="H200" s="26">
        <v>0</v>
      </c>
      <c r="I200" s="34" t="s">
        <v>38</v>
      </c>
      <c r="K200" s="52"/>
      <c r="L200" s="50"/>
      <c r="M200" s="2">
        <v>0</v>
      </c>
      <c r="O200" s="2">
        <v>0</v>
      </c>
      <c r="Q200" s="2">
        <v>0</v>
      </c>
      <c r="S200">
        <v>0</v>
      </c>
      <c r="AB200" s="2">
        <v>0</v>
      </c>
    </row>
    <row r="201" spans="1:29" hidden="1" x14ac:dyDescent="0.2">
      <c r="A201" s="48"/>
      <c r="B201" s="53" t="s">
        <v>129</v>
      </c>
      <c r="C201" s="54"/>
      <c r="D201" s="53"/>
      <c r="H201" s="26">
        <v>0</v>
      </c>
      <c r="I201" s="34" t="s">
        <v>38</v>
      </c>
      <c r="K201" s="52"/>
      <c r="L201" s="50"/>
      <c r="M201" s="2">
        <v>0</v>
      </c>
      <c r="O201" s="2">
        <v>0</v>
      </c>
      <c r="Q201" s="2">
        <v>0</v>
      </c>
      <c r="S201">
        <v>0</v>
      </c>
      <c r="AB201" s="2">
        <v>0</v>
      </c>
    </row>
    <row r="202" spans="1:29" hidden="1" x14ac:dyDescent="0.2">
      <c r="A202" s="48"/>
      <c r="B202" s="53" t="s">
        <v>130</v>
      </c>
      <c r="C202" s="54"/>
      <c r="D202" s="53"/>
      <c r="H202" s="26">
        <v>0</v>
      </c>
      <c r="I202" s="34" t="s">
        <v>38</v>
      </c>
      <c r="K202" s="52"/>
      <c r="L202" s="50"/>
      <c r="M202" s="2">
        <v>0</v>
      </c>
      <c r="O202" s="2">
        <v>0</v>
      </c>
      <c r="Q202" s="2">
        <v>0</v>
      </c>
      <c r="S202">
        <v>0</v>
      </c>
      <c r="AB202" s="2">
        <v>0</v>
      </c>
    </row>
    <row r="203" spans="1:29" x14ac:dyDescent="0.2">
      <c r="A203" s="48"/>
      <c r="B203" s="53" t="s">
        <v>232</v>
      </c>
      <c r="C203" s="54"/>
      <c r="D203" s="53"/>
      <c r="H203" s="26">
        <v>14.4</v>
      </c>
      <c r="I203" s="34" t="s">
        <v>38</v>
      </c>
      <c r="K203" s="2">
        <v>12390</v>
      </c>
      <c r="L203" s="50"/>
      <c r="M203" s="2">
        <v>0</v>
      </c>
      <c r="O203" s="2">
        <v>178500</v>
      </c>
      <c r="Q203" s="2">
        <v>178500</v>
      </c>
      <c r="S203">
        <v>0</v>
      </c>
      <c r="W203">
        <v>14.4</v>
      </c>
      <c r="AB203" s="2">
        <v>178500</v>
      </c>
    </row>
    <row r="204" spans="1:29" ht="18.2" hidden="1" customHeight="1" x14ac:dyDescent="0.2">
      <c r="A204" s="48"/>
      <c r="B204" s="53" t="s">
        <v>233</v>
      </c>
      <c r="C204" s="54"/>
      <c r="D204" s="53"/>
      <c r="H204" s="26">
        <v>0</v>
      </c>
      <c r="I204" s="34" t="s">
        <v>38</v>
      </c>
      <c r="K204" s="52">
        <v>11760</v>
      </c>
      <c r="L204" s="50"/>
      <c r="M204" s="2">
        <v>0</v>
      </c>
      <c r="O204" s="2">
        <v>0</v>
      </c>
      <c r="Q204" s="2">
        <v>0</v>
      </c>
      <c r="S204">
        <v>0</v>
      </c>
      <c r="AB204" s="2">
        <v>0</v>
      </c>
    </row>
    <row r="205" spans="1:29" ht="18.2" hidden="1" customHeight="1" x14ac:dyDescent="0.2">
      <c r="A205" s="48"/>
      <c r="B205" s="126" t="s">
        <v>253</v>
      </c>
      <c r="C205" s="54"/>
      <c r="D205" s="53"/>
      <c r="E205" s="53"/>
      <c r="F205" s="53"/>
      <c r="G205" s="83"/>
      <c r="H205" s="26">
        <v>0</v>
      </c>
      <c r="I205" s="128" t="s">
        <v>6</v>
      </c>
      <c r="J205" s="132"/>
      <c r="K205" s="61">
        <v>15400</v>
      </c>
      <c r="L205" s="133"/>
      <c r="M205" s="52">
        <v>0</v>
      </c>
      <c r="N205" s="61"/>
      <c r="O205" s="61">
        <v>0</v>
      </c>
      <c r="Q205" s="223">
        <v>0</v>
      </c>
      <c r="S205">
        <v>0</v>
      </c>
      <c r="AB205" s="66">
        <v>0</v>
      </c>
      <c r="AC205" s="76"/>
    </row>
    <row r="206" spans="1:29" s="58" customFormat="1" x14ac:dyDescent="0.2">
      <c r="A206" s="56"/>
      <c r="B206" s="126" t="s">
        <v>223</v>
      </c>
      <c r="C206" s="54"/>
      <c r="D206" s="31"/>
      <c r="E206" s="31"/>
      <c r="F206" s="31"/>
      <c r="G206"/>
      <c r="H206" s="59">
        <v>107</v>
      </c>
      <c r="I206" s="34" t="s">
        <v>6</v>
      </c>
      <c r="J206"/>
      <c r="K206" s="52">
        <v>600</v>
      </c>
      <c r="L206" s="50"/>
      <c r="M206" s="2">
        <v>0</v>
      </c>
      <c r="N206" s="2"/>
      <c r="O206" s="3">
        <v>64200</v>
      </c>
      <c r="P206"/>
      <c r="Q206" s="223">
        <v>64200</v>
      </c>
      <c r="S206" s="63"/>
      <c r="Z206" s="64"/>
      <c r="AB206" s="66">
        <v>64200</v>
      </c>
    </row>
    <row r="207" spans="1:29" x14ac:dyDescent="0.2">
      <c r="A207" s="48"/>
      <c r="B207" s="126" t="s">
        <v>180</v>
      </c>
      <c r="C207" s="222" t="s">
        <v>221</v>
      </c>
      <c r="D207" s="31"/>
      <c r="H207" s="59">
        <v>107</v>
      </c>
      <c r="I207" s="34" t="s">
        <v>6</v>
      </c>
      <c r="K207" s="52">
        <v>1500</v>
      </c>
      <c r="L207" s="50"/>
      <c r="M207" s="2">
        <v>0</v>
      </c>
      <c r="O207" s="3">
        <v>160500</v>
      </c>
      <c r="Q207" s="223">
        <v>160500</v>
      </c>
      <c r="S207" s="67"/>
      <c r="U207" s="68" t="s">
        <v>44</v>
      </c>
      <c r="W207" s="68" t="s">
        <v>44</v>
      </c>
      <c r="Z207" s="26" t="s">
        <v>45</v>
      </c>
      <c r="AB207" s="66">
        <v>160500</v>
      </c>
    </row>
    <row r="208" spans="1:29" ht="18.2" hidden="1" customHeight="1" x14ac:dyDescent="0.2">
      <c r="A208" s="48"/>
      <c r="B208" s="240" t="s">
        <v>210</v>
      </c>
      <c r="C208" s="54"/>
      <c r="D208" s="53"/>
      <c r="E208" s="53"/>
      <c r="F208" s="53"/>
      <c r="G208" s="83"/>
      <c r="H208" s="59"/>
      <c r="I208" s="241" t="s">
        <v>6</v>
      </c>
      <c r="J208" s="132"/>
      <c r="K208" s="61">
        <v>7500</v>
      </c>
      <c r="L208" s="133"/>
      <c r="M208" s="52">
        <v>0</v>
      </c>
      <c r="N208" s="61"/>
      <c r="O208" s="61">
        <v>0</v>
      </c>
      <c r="Q208" s="223">
        <v>0</v>
      </c>
      <c r="S208">
        <v>0</v>
      </c>
      <c r="AB208" s="66">
        <v>0</v>
      </c>
      <c r="AC208" s="76"/>
    </row>
    <row r="209" spans="1:29" ht="18.2" hidden="1" customHeight="1" x14ac:dyDescent="0.2">
      <c r="A209" s="48"/>
      <c r="B209" s="126" t="s">
        <v>255</v>
      </c>
      <c r="C209" s="54"/>
      <c r="D209" s="53"/>
      <c r="E209" s="53"/>
      <c r="F209" s="53"/>
      <c r="G209" s="83"/>
      <c r="H209" s="59"/>
      <c r="I209" s="128" t="s">
        <v>6</v>
      </c>
      <c r="J209" s="132"/>
      <c r="K209" s="61">
        <v>50000</v>
      </c>
      <c r="L209" s="133"/>
      <c r="M209" s="52">
        <v>0</v>
      </c>
      <c r="N209" s="61"/>
      <c r="O209" s="61">
        <v>0</v>
      </c>
      <c r="Q209" s="223">
        <v>0</v>
      </c>
      <c r="S209">
        <v>0</v>
      </c>
      <c r="AB209" s="66">
        <v>0</v>
      </c>
      <c r="AC209" s="76"/>
    </row>
    <row r="210" spans="1:29" ht="18.2" customHeight="1" x14ac:dyDescent="0.2">
      <c r="A210" s="48"/>
      <c r="B210" s="126" t="s">
        <v>263</v>
      </c>
      <c r="C210" s="54"/>
      <c r="D210" s="53"/>
      <c r="E210" s="53"/>
      <c r="F210" s="53"/>
      <c r="G210" s="83"/>
      <c r="H210" s="59">
        <v>1</v>
      </c>
      <c r="I210" s="128" t="s">
        <v>6</v>
      </c>
      <c r="J210" s="132"/>
      <c r="K210" s="61">
        <v>20000</v>
      </c>
      <c r="L210" s="133"/>
      <c r="M210" s="52">
        <v>0</v>
      </c>
      <c r="N210" s="61"/>
      <c r="O210" s="61">
        <v>20000</v>
      </c>
      <c r="Q210" s="223">
        <v>20000</v>
      </c>
      <c r="S210">
        <v>0</v>
      </c>
      <c r="AB210" s="66">
        <v>20000</v>
      </c>
      <c r="AC210" s="76"/>
    </row>
    <row r="211" spans="1:29" ht="18.2" customHeight="1" x14ac:dyDescent="0.2">
      <c r="A211" s="48"/>
      <c r="B211" s="53" t="s">
        <v>196</v>
      </c>
      <c r="C211" s="54"/>
      <c r="D211" s="53"/>
      <c r="E211" s="53"/>
      <c r="F211" s="53"/>
      <c r="G211" s="83"/>
      <c r="H211" s="59">
        <v>1</v>
      </c>
      <c r="I211" s="128" t="s">
        <v>6</v>
      </c>
      <c r="J211" s="132"/>
      <c r="K211" s="61">
        <v>7000</v>
      </c>
      <c r="L211" s="133"/>
      <c r="M211" s="52">
        <v>0</v>
      </c>
      <c r="N211" s="61"/>
      <c r="O211" s="61">
        <v>7000</v>
      </c>
      <c r="Q211" s="223">
        <v>7000</v>
      </c>
      <c r="S211">
        <v>0</v>
      </c>
      <c r="AB211" s="66">
        <v>7000</v>
      </c>
      <c r="AC211" s="76"/>
    </row>
    <row r="212" spans="1:29" ht="16.350000000000001" hidden="1" customHeight="1" x14ac:dyDescent="0.2">
      <c r="A212" s="196" t="s">
        <v>220</v>
      </c>
      <c r="B212" s="31" t="s">
        <v>131</v>
      </c>
      <c r="C212" s="49"/>
      <c r="D212" s="31"/>
      <c r="H212" s="77"/>
      <c r="I212" s="60" t="s">
        <v>38</v>
      </c>
      <c r="J212" s="58"/>
      <c r="K212" s="61">
        <v>79200</v>
      </c>
      <c r="L212" s="62"/>
      <c r="M212" s="2">
        <v>0</v>
      </c>
      <c r="N212" s="3"/>
      <c r="O212" s="3">
        <v>0</v>
      </c>
      <c r="Q212" s="223">
        <v>0</v>
      </c>
      <c r="S212">
        <v>0</v>
      </c>
      <c r="AB212" s="66">
        <v>0</v>
      </c>
    </row>
    <row r="213" spans="1:29" x14ac:dyDescent="0.2">
      <c r="A213" s="48"/>
      <c r="B213" s="31" t="s">
        <v>132</v>
      </c>
      <c r="C213" s="49"/>
      <c r="D213" s="31"/>
      <c r="H213" s="59">
        <v>342</v>
      </c>
      <c r="I213" s="34" t="s">
        <v>6</v>
      </c>
      <c r="J213" s="58"/>
      <c r="K213" s="61">
        <v>40</v>
      </c>
      <c r="L213" s="62"/>
      <c r="M213" s="2">
        <v>0</v>
      </c>
      <c r="N213" s="3"/>
      <c r="O213" s="3">
        <v>13700</v>
      </c>
      <c r="Q213" s="223">
        <v>13700</v>
      </c>
      <c r="S213">
        <v>0</v>
      </c>
      <c r="AB213" s="66">
        <v>13700</v>
      </c>
    </row>
    <row r="214" spans="1:29" x14ac:dyDescent="0.2">
      <c r="A214" s="48"/>
      <c r="B214" s="31" t="s">
        <v>133</v>
      </c>
      <c r="C214" s="49"/>
      <c r="D214" s="31"/>
      <c r="H214" s="65">
        <v>228</v>
      </c>
      <c r="I214" s="34" t="s">
        <v>6</v>
      </c>
      <c r="K214" s="52">
        <v>55</v>
      </c>
      <c r="L214" s="50"/>
      <c r="M214" s="2">
        <v>0</v>
      </c>
      <c r="N214" s="3"/>
      <c r="O214" s="66">
        <v>12600</v>
      </c>
      <c r="Q214" s="223">
        <v>12600</v>
      </c>
      <c r="S214" s="67"/>
      <c r="U214" s="68" t="s">
        <v>134</v>
      </c>
      <c r="W214" s="68" t="s">
        <v>44</v>
      </c>
      <c r="Z214" s="26" t="s">
        <v>45</v>
      </c>
      <c r="AB214" s="66">
        <v>12600</v>
      </c>
    </row>
    <row r="215" spans="1:29" hidden="1" x14ac:dyDescent="0.2">
      <c r="A215" s="48"/>
      <c r="B215" s="31"/>
      <c r="C215" s="49"/>
      <c r="D215" s="31"/>
      <c r="G215" s="69" t="s">
        <v>135</v>
      </c>
      <c r="I215" s="34" t="s">
        <v>38</v>
      </c>
      <c r="K215" s="52"/>
      <c r="L215" s="50"/>
      <c r="M215" s="2">
        <v>0</v>
      </c>
      <c r="O215" s="2">
        <v>0</v>
      </c>
      <c r="Q215" s="223"/>
      <c r="U215">
        <v>0</v>
      </c>
      <c r="W215">
        <v>35.619999999999997</v>
      </c>
      <c r="AB215" s="2">
        <v>768800</v>
      </c>
    </row>
    <row r="216" spans="1:29" x14ac:dyDescent="0.2">
      <c r="A216" s="48"/>
      <c r="B216" s="31"/>
      <c r="C216" s="49"/>
      <c r="D216" s="31"/>
      <c r="G216" s="36" t="s">
        <v>136</v>
      </c>
      <c r="H216" s="26">
        <v>35.619999999999997</v>
      </c>
      <c r="I216" s="34" t="s">
        <v>38</v>
      </c>
      <c r="K216" s="52"/>
      <c r="L216" s="50"/>
      <c r="O216" s="2">
        <v>768800</v>
      </c>
      <c r="Q216" s="223"/>
    </row>
    <row r="217" spans="1:29" hidden="1" x14ac:dyDescent="0.2">
      <c r="A217" s="48"/>
      <c r="B217" s="31"/>
      <c r="C217" s="49"/>
      <c r="D217" s="31"/>
      <c r="I217" s="34"/>
      <c r="K217" s="52"/>
      <c r="L217" s="50"/>
      <c r="Q217" s="223"/>
    </row>
    <row r="218" spans="1:29" hidden="1" x14ac:dyDescent="0.2">
      <c r="A218" s="48"/>
      <c r="B218" s="31"/>
      <c r="C218" s="49"/>
      <c r="D218" s="31"/>
      <c r="I218" s="34"/>
      <c r="K218" s="52"/>
      <c r="L218" s="50"/>
      <c r="Q218" s="223"/>
    </row>
    <row r="219" spans="1:29" hidden="1" x14ac:dyDescent="0.2">
      <c r="A219" s="48" t="s">
        <v>137</v>
      </c>
      <c r="B219" s="31"/>
      <c r="C219" s="49"/>
      <c r="D219" s="31"/>
      <c r="I219" s="34"/>
      <c r="K219" s="52"/>
      <c r="L219" s="50"/>
      <c r="Q219" s="223"/>
    </row>
    <row r="220" spans="1:29" hidden="1" x14ac:dyDescent="0.2">
      <c r="A220" s="31"/>
      <c r="B220" s="31"/>
      <c r="C220" s="31"/>
      <c r="D220" s="31"/>
      <c r="G220" s="36" t="s">
        <v>138</v>
      </c>
      <c r="H220" s="64">
        <v>0</v>
      </c>
      <c r="I220" s="34" t="s">
        <v>38</v>
      </c>
      <c r="K220" s="52"/>
      <c r="M220" s="3">
        <v>0</v>
      </c>
      <c r="O220" s="3">
        <v>0</v>
      </c>
      <c r="Q220" s="223"/>
    </row>
    <row r="221" spans="1:29" hidden="1" x14ac:dyDescent="0.2">
      <c r="A221" s="31"/>
      <c r="B221" s="31"/>
      <c r="C221" s="31"/>
      <c r="D221" s="31"/>
      <c r="I221" s="34"/>
      <c r="K221" s="52"/>
      <c r="Q221" s="223"/>
    </row>
    <row r="222" spans="1:29" x14ac:dyDescent="0.2">
      <c r="A222" s="31"/>
      <c r="B222" s="31"/>
      <c r="C222" s="31"/>
      <c r="D222" s="31"/>
      <c r="I222" s="34"/>
      <c r="K222" s="52"/>
      <c r="Q222" s="224"/>
    </row>
    <row r="223" spans="1:29" x14ac:dyDescent="0.2">
      <c r="A223" s="31" t="s">
        <v>139</v>
      </c>
      <c r="B223" s="31"/>
      <c r="C223" s="31"/>
      <c r="D223" s="31"/>
      <c r="I223" s="34"/>
      <c r="K223" s="52"/>
      <c r="Q223" s="224"/>
    </row>
    <row r="224" spans="1:29" x14ac:dyDescent="0.2">
      <c r="A224" s="205"/>
      <c r="B224" s="31"/>
      <c r="D224" s="73" t="s">
        <v>140</v>
      </c>
      <c r="E224" s="78" t="s">
        <v>141</v>
      </c>
      <c r="I224" s="34"/>
      <c r="K224" s="52"/>
      <c r="Q224" s="224"/>
    </row>
    <row r="225" spans="1:28" x14ac:dyDescent="0.2">
      <c r="A225" s="31"/>
      <c r="B225" s="218" t="s">
        <v>260</v>
      </c>
      <c r="C225" s="79" t="s">
        <v>259</v>
      </c>
      <c r="D225" s="238" t="s">
        <v>261</v>
      </c>
      <c r="E225" s="239" t="s">
        <v>261</v>
      </c>
      <c r="H225" s="82">
        <v>4.5</v>
      </c>
      <c r="I225" s="34" t="s">
        <v>38</v>
      </c>
      <c r="K225" s="52">
        <v>11000</v>
      </c>
      <c r="M225" s="2">
        <v>0</v>
      </c>
      <c r="O225" s="3">
        <v>49500</v>
      </c>
      <c r="Q225" s="224">
        <v>49500</v>
      </c>
    </row>
    <row r="226" spans="1:28" x14ac:dyDescent="0.2">
      <c r="A226" s="31"/>
      <c r="C226" s="79" t="s">
        <v>216</v>
      </c>
      <c r="D226" s="80"/>
      <c r="E226" s="81">
        <v>118</v>
      </c>
      <c r="H226" s="82">
        <v>5.59</v>
      </c>
      <c r="I226" s="34" t="s">
        <v>38</v>
      </c>
      <c r="K226" s="52">
        <v>20420</v>
      </c>
      <c r="M226" s="2">
        <v>0</v>
      </c>
      <c r="O226" s="3">
        <v>114200</v>
      </c>
      <c r="Q226" s="224">
        <v>114200</v>
      </c>
      <c r="U226" s="83"/>
      <c r="V226" s="83"/>
      <c r="W226" s="83"/>
    </row>
    <row r="227" spans="1:28" hidden="1" x14ac:dyDescent="0.2">
      <c r="A227" s="31"/>
      <c r="C227" s="79" t="s">
        <v>142</v>
      </c>
      <c r="D227" s="80"/>
      <c r="E227" s="81"/>
      <c r="H227" s="82">
        <v>0</v>
      </c>
      <c r="I227" s="34" t="s">
        <v>38</v>
      </c>
      <c r="K227" s="52">
        <v>8500</v>
      </c>
      <c r="M227" s="2">
        <v>0</v>
      </c>
      <c r="O227" s="3">
        <v>0</v>
      </c>
      <c r="Q227" s="224">
        <v>0</v>
      </c>
      <c r="U227" s="83"/>
      <c r="V227" s="83"/>
      <c r="W227" s="83"/>
    </row>
    <row r="228" spans="1:28" hidden="1" x14ac:dyDescent="0.2">
      <c r="A228" s="31"/>
      <c r="C228" s="79" t="s">
        <v>184</v>
      </c>
      <c r="D228" s="80"/>
      <c r="E228" s="81"/>
      <c r="H228" s="82">
        <v>0</v>
      </c>
      <c r="I228" s="34" t="s">
        <v>38</v>
      </c>
      <c r="K228" s="52">
        <v>31360</v>
      </c>
      <c r="M228" s="2">
        <v>0</v>
      </c>
      <c r="O228" s="3">
        <v>0</v>
      </c>
      <c r="Q228" s="224">
        <v>0</v>
      </c>
      <c r="U228" s="83"/>
      <c r="V228" s="83"/>
      <c r="W228" s="83"/>
    </row>
    <row r="229" spans="1:28" ht="15.75" hidden="1" x14ac:dyDescent="0.25">
      <c r="A229" s="31"/>
      <c r="C229" s="79" t="s">
        <v>142</v>
      </c>
      <c r="D229" s="198"/>
      <c r="E229" s="81"/>
      <c r="H229" s="82">
        <v>0</v>
      </c>
      <c r="I229" s="34" t="s">
        <v>38</v>
      </c>
      <c r="K229" s="52">
        <v>5510</v>
      </c>
      <c r="M229" s="2">
        <v>0</v>
      </c>
      <c r="O229" s="3">
        <v>0</v>
      </c>
      <c r="Q229" s="3">
        <v>0</v>
      </c>
      <c r="U229" s="83"/>
      <c r="V229" s="83"/>
      <c r="W229" s="83"/>
    </row>
    <row r="230" spans="1:28" ht="15.75" hidden="1" x14ac:dyDescent="0.25">
      <c r="A230" s="31"/>
      <c r="C230" s="79" t="s">
        <v>184</v>
      </c>
      <c r="D230" s="198"/>
      <c r="E230" s="81"/>
      <c r="H230" s="82">
        <v>0</v>
      </c>
      <c r="I230" s="34" t="s">
        <v>38</v>
      </c>
      <c r="K230" s="52">
        <v>20330</v>
      </c>
      <c r="M230" s="2">
        <v>0</v>
      </c>
      <c r="O230" s="3">
        <v>0</v>
      </c>
      <c r="Q230" s="3">
        <v>0</v>
      </c>
      <c r="U230" s="83"/>
      <c r="V230" s="83"/>
      <c r="W230" s="83"/>
    </row>
    <row r="231" spans="1:28" hidden="1" x14ac:dyDescent="0.2">
      <c r="A231" s="31"/>
      <c r="C231" s="79" t="s">
        <v>185</v>
      </c>
      <c r="D231" s="80"/>
      <c r="E231" s="81"/>
      <c r="H231" s="82">
        <v>0</v>
      </c>
      <c r="I231" s="34" t="s">
        <v>38</v>
      </c>
      <c r="K231" s="52">
        <v>34320</v>
      </c>
      <c r="M231" s="2">
        <v>0</v>
      </c>
      <c r="O231" s="3">
        <v>0</v>
      </c>
      <c r="Q231" s="3">
        <v>0</v>
      </c>
      <c r="U231" s="83"/>
      <c r="V231" s="83"/>
      <c r="W231" s="83"/>
    </row>
    <row r="232" spans="1:28" x14ac:dyDescent="0.2">
      <c r="A232" s="135" t="s">
        <v>179</v>
      </c>
      <c r="B232" s="135"/>
      <c r="C232" s="134"/>
      <c r="D232" s="31"/>
      <c r="H232" s="7">
        <v>114</v>
      </c>
      <c r="I232" s="34" t="s">
        <v>6</v>
      </c>
      <c r="K232" s="52">
        <v>600</v>
      </c>
      <c r="M232" s="66">
        <v>0</v>
      </c>
      <c r="O232" s="66">
        <v>68400</v>
      </c>
      <c r="Q232" s="3"/>
      <c r="U232" s="83"/>
      <c r="V232" s="83"/>
      <c r="W232" s="83"/>
    </row>
    <row r="233" spans="1:28" x14ac:dyDescent="0.2">
      <c r="A233" s="48"/>
      <c r="B233" s="31"/>
      <c r="C233" s="49"/>
      <c r="D233" s="31"/>
      <c r="G233" s="69" t="s">
        <v>143</v>
      </c>
      <c r="I233" s="34"/>
      <c r="K233" s="52"/>
      <c r="L233" s="50"/>
      <c r="M233" s="2">
        <v>0</v>
      </c>
      <c r="O233" s="2">
        <v>232100</v>
      </c>
      <c r="U233">
        <v>0</v>
      </c>
      <c r="AB233" s="2"/>
    </row>
    <row r="234" spans="1:28" x14ac:dyDescent="0.2">
      <c r="A234" s="31"/>
      <c r="B234" s="31"/>
      <c r="C234" s="31"/>
      <c r="D234" s="31"/>
      <c r="H234" s="82"/>
      <c r="I234" s="34"/>
      <c r="O234" s="3"/>
      <c r="Q234" s="3"/>
    </row>
    <row r="235" spans="1:28" x14ac:dyDescent="0.2">
      <c r="A235" s="31"/>
      <c r="B235" s="202"/>
      <c r="C235" s="31"/>
      <c r="D235" s="31"/>
      <c r="H235" s="82"/>
      <c r="I235" s="34"/>
      <c r="Q235" s="3"/>
    </row>
    <row r="236" spans="1:28" ht="15.75" x14ac:dyDescent="0.25">
      <c r="A236" s="111"/>
      <c r="B236" s="111"/>
      <c r="C236" s="111"/>
      <c r="D236" s="112"/>
      <c r="E236" s="112"/>
      <c r="F236" s="112"/>
      <c r="G236" s="113"/>
      <c r="H236" s="114"/>
      <c r="I236" s="115"/>
      <c r="J236" s="113"/>
      <c r="K236" s="116"/>
      <c r="L236" s="113"/>
      <c r="M236" s="116" t="s">
        <v>144</v>
      </c>
      <c r="N236" s="116"/>
      <c r="O236" s="117" t="s">
        <v>27</v>
      </c>
      <c r="Q236" s="3"/>
    </row>
    <row r="237" spans="1:28" ht="15.75" x14ac:dyDescent="0.25">
      <c r="A237" s="111"/>
      <c r="B237" s="111"/>
      <c r="C237" s="111"/>
      <c r="D237" s="112"/>
      <c r="E237" s="112"/>
      <c r="F237" s="112"/>
      <c r="G237" s="113"/>
      <c r="H237" s="118" t="s">
        <v>145</v>
      </c>
      <c r="I237" s="115"/>
      <c r="J237" s="113"/>
      <c r="K237" s="116"/>
      <c r="L237" s="113"/>
      <c r="M237" s="117" t="s">
        <v>9</v>
      </c>
      <c r="N237" s="116"/>
      <c r="O237" s="117" t="s">
        <v>9</v>
      </c>
      <c r="Q237" s="3"/>
    </row>
    <row r="238" spans="1:28" ht="16.5" thickBot="1" x14ac:dyDescent="0.3">
      <c r="A238" s="100"/>
      <c r="B238" s="111"/>
      <c r="C238" s="111"/>
      <c r="D238" s="112"/>
      <c r="E238" s="119" t="s">
        <v>146</v>
      </c>
      <c r="F238" s="112"/>
      <c r="G238" s="113"/>
      <c r="H238" s="120" t="s">
        <v>147</v>
      </c>
      <c r="I238" s="113"/>
      <c r="J238" s="113"/>
      <c r="K238" s="121" t="s">
        <v>148</v>
      </c>
      <c r="L238" s="113"/>
      <c r="M238" s="122" t="s">
        <v>10</v>
      </c>
      <c r="N238" s="116"/>
      <c r="O238" s="122" t="s">
        <v>10</v>
      </c>
      <c r="Q238" s="3"/>
    </row>
    <row r="239" spans="1:28" ht="16.5" thickTop="1" x14ac:dyDescent="0.25">
      <c r="A239" s="111"/>
      <c r="B239" s="111"/>
      <c r="C239" s="113"/>
      <c r="D239" s="112"/>
      <c r="E239" s="112"/>
      <c r="F239" s="119" t="s">
        <v>149</v>
      </c>
      <c r="G239" s="113"/>
      <c r="H239" s="123">
        <v>45.709999999999994</v>
      </c>
      <c r="I239" s="115" t="s">
        <v>38</v>
      </c>
      <c r="J239" s="113"/>
      <c r="K239" s="124">
        <v>45.709999999999994</v>
      </c>
      <c r="L239" s="113" t="s">
        <v>38</v>
      </c>
      <c r="M239" s="116">
        <v>0</v>
      </c>
      <c r="N239" s="116"/>
      <c r="O239" s="116">
        <v>1000900</v>
      </c>
      <c r="P239" s="27"/>
      <c r="Q239" s="3"/>
      <c r="AB239">
        <v>21896.740319404948</v>
      </c>
    </row>
    <row r="240" spans="1:28" hidden="1" x14ac:dyDescent="0.2">
      <c r="A240" s="31"/>
      <c r="B240" s="31"/>
      <c r="C240" s="27"/>
      <c r="D240" s="84"/>
      <c r="E240" s="84"/>
      <c r="F240" s="88"/>
      <c r="G240" s="27"/>
      <c r="H240" s="89"/>
      <c r="I240" s="86"/>
      <c r="J240" s="27"/>
      <c r="K240" s="90"/>
      <c r="L240" s="27"/>
      <c r="M240" s="87"/>
      <c r="N240" s="87"/>
      <c r="O240" s="87"/>
      <c r="P240" s="27"/>
      <c r="Q240" s="3"/>
    </row>
    <row r="241" spans="1:33" ht="15.75" thickBot="1" x14ac:dyDescent="0.25">
      <c r="A241" s="31"/>
      <c r="B241" s="31"/>
      <c r="C241" s="84"/>
      <c r="D241" s="84"/>
      <c r="E241" s="84"/>
      <c r="F241" s="84"/>
      <c r="G241" s="27"/>
      <c r="H241" s="85"/>
      <c r="I241" s="86"/>
      <c r="J241" s="27"/>
      <c r="K241" s="87"/>
      <c r="L241" s="27"/>
      <c r="M241" s="91"/>
      <c r="N241" s="91"/>
      <c r="O241" s="91"/>
      <c r="P241" s="27"/>
      <c r="Q241" s="3"/>
    </row>
    <row r="242" spans="1:33" ht="16.5" thickTop="1" x14ac:dyDescent="0.25">
      <c r="A242" s="31"/>
      <c r="B242" s="31"/>
      <c r="C242" s="27"/>
      <c r="D242" s="84"/>
      <c r="E242" s="84"/>
      <c r="G242" s="27"/>
      <c r="H242" s="85"/>
      <c r="I242" s="86"/>
      <c r="J242" s="27"/>
      <c r="K242" s="174" t="s">
        <v>297</v>
      </c>
      <c r="L242" s="27"/>
      <c r="N242" s="92"/>
      <c r="O242" s="92">
        <v>1000900</v>
      </c>
      <c r="P242" s="27"/>
      <c r="Q242" s="3"/>
    </row>
    <row r="243" spans="1:33" x14ac:dyDescent="0.2">
      <c r="A243" s="31"/>
      <c r="B243" s="31"/>
      <c r="C243" s="31"/>
      <c r="D243" s="31"/>
      <c r="I243" s="34"/>
    </row>
    <row r="244" spans="1:33" x14ac:dyDescent="0.2">
      <c r="AB244" s="93"/>
      <c r="AC244" s="93"/>
      <c r="AE244" s="93"/>
      <c r="AF244" s="93"/>
      <c r="AG244" s="93"/>
    </row>
  </sheetData>
  <mergeCells count="1">
    <mergeCell ref="B34:N34"/>
  </mergeCells>
  <pageMargins left="0.7" right="0.7" top="0.75" bottom="0.75" header="0.3" footer="0.3"/>
  <pageSetup orientation="portrait" r:id="rId1"/>
  <headerFooter>
    <oddFooter>&amp;LRVW, Inc. (mtp)&amp;CAttachment H-&amp;P&amp;R&amp;D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CE433-6F82-4D9D-B7D5-110BD4DAA57B}">
  <sheetPr>
    <pageSetUpPr fitToPage="1"/>
  </sheetPr>
  <dimension ref="A1:O195"/>
  <sheetViews>
    <sheetView showOutlineSymbols="0" defaultGridColor="0" colorId="8" zoomScale="87" zoomScaleNormal="87" workbookViewId="0">
      <selection activeCell="H71" sqref="H71"/>
    </sheetView>
  </sheetViews>
  <sheetFormatPr defaultColWidth="9.6640625" defaultRowHeight="15" x14ac:dyDescent="0.2"/>
  <cols>
    <col min="1" max="1" width="2.88671875" style="1" customWidth="1"/>
    <col min="2" max="2" width="32.88671875" style="1" customWidth="1"/>
    <col min="3" max="3" width="6.77734375" style="1" customWidth="1"/>
    <col min="4" max="4" width="6.21875" style="6" customWidth="1"/>
    <col min="5" max="5" width="4.6640625" style="1" customWidth="1"/>
    <col min="6" max="6" width="5.44140625" style="1" customWidth="1"/>
    <col min="7" max="7" width="10.6640625" style="1" customWidth="1"/>
    <col min="8" max="8" width="12.44140625" style="1" customWidth="1"/>
    <col min="9" max="9" width="12.33203125" style="1" customWidth="1"/>
    <col min="10" max="10" width="9.6640625" style="1" customWidth="1"/>
    <col min="11" max="12" width="13" style="1" customWidth="1"/>
    <col min="13" max="13" width="14.5546875" style="1" customWidth="1"/>
    <col min="14" max="14" width="12.88671875" style="1" customWidth="1"/>
    <col min="15" max="15" width="1.77734375" style="1" customWidth="1"/>
    <col min="16" max="16384" width="9.6640625" style="1"/>
  </cols>
  <sheetData>
    <row r="1" spans="1:12" ht="15.75" x14ac:dyDescent="0.25">
      <c r="A1" s="284"/>
      <c r="B1" s="284"/>
      <c r="C1" s="284"/>
      <c r="D1" s="284"/>
      <c r="E1" s="284"/>
      <c r="F1" s="284"/>
      <c r="G1" s="284"/>
      <c r="H1" s="284"/>
      <c r="I1" s="142"/>
      <c r="J1" s="142"/>
      <c r="K1" s="289"/>
      <c r="L1" s="289"/>
    </row>
    <row r="2" spans="1:12" ht="15.75" x14ac:dyDescent="0.25">
      <c r="A2" s="143"/>
      <c r="B2" s="143"/>
      <c r="C2" s="143"/>
      <c r="D2" s="216"/>
      <c r="E2" s="143"/>
      <c r="F2" s="143"/>
      <c r="G2" s="143"/>
      <c r="H2" s="143"/>
      <c r="I2" s="211"/>
      <c r="J2" s="211"/>
      <c r="K2" s="290"/>
      <c r="L2" s="290"/>
    </row>
    <row r="3" spans="1:12" ht="15.75" x14ac:dyDescent="0.25">
      <c r="A3" s="285" t="s">
        <v>292</v>
      </c>
      <c r="B3" s="285"/>
      <c r="C3" s="285"/>
      <c r="D3" s="285"/>
      <c r="E3" s="285"/>
      <c r="F3" s="285"/>
      <c r="G3" s="285"/>
      <c r="H3" s="285"/>
      <c r="I3" s="211"/>
      <c r="J3" s="211"/>
      <c r="K3" s="290"/>
      <c r="L3" s="290"/>
    </row>
    <row r="4" spans="1:12" ht="15.75" x14ac:dyDescent="0.25">
      <c r="A4" s="143" t="s">
        <v>218</v>
      </c>
      <c r="B4" s="144"/>
      <c r="C4" s="143"/>
      <c r="D4" s="216"/>
      <c r="E4" s="217"/>
      <c r="F4" s="143"/>
      <c r="G4" s="143"/>
      <c r="H4" s="143"/>
      <c r="I4" s="211"/>
      <c r="J4" s="211"/>
      <c r="K4" s="290"/>
      <c r="L4" s="290"/>
    </row>
    <row r="5" spans="1:12" ht="15.75" customHeight="1" x14ac:dyDescent="0.25">
      <c r="A5" s="145"/>
      <c r="B5" s="145"/>
      <c r="C5" s="145"/>
      <c r="D5" s="99"/>
      <c r="E5" s="145"/>
      <c r="F5" s="145"/>
      <c r="G5" s="145"/>
      <c r="H5" s="145"/>
      <c r="I5" s="211"/>
      <c r="J5" s="211"/>
      <c r="K5" s="290"/>
      <c r="L5" s="290"/>
    </row>
    <row r="6" spans="1:12" ht="15" customHeight="1" x14ac:dyDescent="0.25">
      <c r="A6"/>
      <c r="B6" s="262" t="s">
        <v>0</v>
      </c>
      <c r="C6" s="146"/>
      <c r="D6" s="147" t="s">
        <v>298</v>
      </c>
      <c r="E6" s="143"/>
      <c r="F6" s="143"/>
      <c r="G6" s="143"/>
      <c r="H6" s="143"/>
      <c r="I6" s="211"/>
      <c r="J6" s="211"/>
      <c r="K6" s="290"/>
      <c r="L6" s="290"/>
    </row>
    <row r="7" spans="1:12" ht="15" customHeight="1" x14ac:dyDescent="0.2">
      <c r="A7"/>
      <c r="B7" s="148" t="s">
        <v>1</v>
      </c>
      <c r="C7" s="148" t="s">
        <v>3</v>
      </c>
      <c r="D7" s="11" t="s">
        <v>4</v>
      </c>
      <c r="E7" s="148"/>
      <c r="F7" s="149" t="s">
        <v>3</v>
      </c>
      <c r="G7" s="12" t="s">
        <v>4</v>
      </c>
      <c r="H7" s="13" t="s">
        <v>9</v>
      </c>
      <c r="I7" s="211"/>
      <c r="J7" s="211"/>
      <c r="K7" s="290"/>
      <c r="L7" s="290"/>
    </row>
    <row r="8" spans="1:12" ht="15" customHeight="1" x14ac:dyDescent="0.2">
      <c r="A8"/>
      <c r="B8" s="144" t="s">
        <v>2</v>
      </c>
      <c r="C8" s="144" t="s">
        <v>3</v>
      </c>
      <c r="D8" s="14" t="s">
        <v>5</v>
      </c>
      <c r="E8" s="144"/>
      <c r="F8" s="150" t="s">
        <v>3</v>
      </c>
      <c r="G8" s="15" t="s">
        <v>8</v>
      </c>
      <c r="H8" s="16" t="s">
        <v>10</v>
      </c>
      <c r="I8" s="211"/>
      <c r="J8" s="211"/>
      <c r="K8" s="290"/>
      <c r="L8" s="290"/>
    </row>
    <row r="9" spans="1:12" ht="15" customHeight="1" x14ac:dyDescent="0.25">
      <c r="A9" s="145"/>
      <c r="B9" s="151"/>
      <c r="C9" s="150"/>
      <c r="D9" s="4"/>
      <c r="E9" s="152"/>
      <c r="F9" s="150"/>
      <c r="G9" s="152"/>
      <c r="H9" s="152"/>
      <c r="I9" s="211"/>
      <c r="J9" s="211"/>
      <c r="K9" s="290"/>
      <c r="L9" s="290"/>
    </row>
    <row r="10" spans="1:12" ht="15" hidden="1" customHeight="1" x14ac:dyDescent="0.2">
      <c r="A10"/>
      <c r="B10" s="8" t="s">
        <v>19</v>
      </c>
      <c r="C10" s="153"/>
      <c r="D10" s="5">
        <v>0</v>
      </c>
      <c r="E10" s="153" t="s">
        <v>6</v>
      </c>
      <c r="F10" s="9" t="s">
        <v>7</v>
      </c>
      <c r="G10" s="153">
        <v>75000</v>
      </c>
      <c r="H10" s="153">
        <v>0</v>
      </c>
      <c r="I10" s="211"/>
      <c r="J10" s="211"/>
      <c r="K10" s="290"/>
      <c r="L10" s="290"/>
    </row>
    <row r="11" spans="1:12" ht="15" hidden="1" customHeight="1" x14ac:dyDescent="0.2">
      <c r="A11"/>
      <c r="B11" s="10" t="s">
        <v>20</v>
      </c>
      <c r="C11" s="153"/>
      <c r="D11" s="5">
        <v>0</v>
      </c>
      <c r="E11" s="153" t="s">
        <v>6</v>
      </c>
      <c r="F11" s="9" t="s">
        <v>7</v>
      </c>
      <c r="G11" s="153">
        <v>2500</v>
      </c>
      <c r="H11" s="153">
        <v>0</v>
      </c>
      <c r="I11" s="211"/>
      <c r="J11" s="211"/>
      <c r="K11" s="290"/>
      <c r="L11" s="290"/>
    </row>
    <row r="12" spans="1:12" ht="15" hidden="1" customHeight="1" x14ac:dyDescent="0.2">
      <c r="A12"/>
      <c r="B12" s="18" t="s">
        <v>24</v>
      </c>
      <c r="C12" s="153"/>
      <c r="D12" s="154">
        <v>0</v>
      </c>
      <c r="E12" s="153" t="s">
        <v>6</v>
      </c>
      <c r="F12" s="9" t="s">
        <v>7</v>
      </c>
      <c r="G12" s="153">
        <v>15000</v>
      </c>
      <c r="H12" s="153">
        <v>0</v>
      </c>
      <c r="I12" s="211"/>
      <c r="J12" s="211"/>
      <c r="K12" s="290"/>
      <c r="L12" s="290"/>
    </row>
    <row r="13" spans="1:12" ht="15" hidden="1" customHeight="1" x14ac:dyDescent="0.2">
      <c r="A13"/>
      <c r="B13" s="153" t="s">
        <v>13</v>
      </c>
      <c r="C13" s="153"/>
      <c r="D13" s="154"/>
      <c r="E13" s="153"/>
      <c r="F13" s="9"/>
      <c r="G13" s="153"/>
      <c r="H13" s="153"/>
      <c r="I13" s="211"/>
      <c r="J13" s="211"/>
      <c r="K13" s="290"/>
      <c r="L13" s="290"/>
    </row>
    <row r="14" spans="1:12" ht="15" hidden="1" customHeight="1" x14ac:dyDescent="0.2">
      <c r="A14"/>
      <c r="B14" s="10" t="s">
        <v>12</v>
      </c>
      <c r="C14" s="153"/>
      <c r="D14" s="154">
        <v>0</v>
      </c>
      <c r="E14" s="153" t="s">
        <v>6</v>
      </c>
      <c r="F14" s="9" t="s">
        <v>7</v>
      </c>
      <c r="G14" s="153">
        <v>1700</v>
      </c>
      <c r="H14" s="153">
        <v>0</v>
      </c>
      <c r="I14" s="211"/>
      <c r="J14" s="211"/>
      <c r="K14" s="290"/>
      <c r="L14" s="290"/>
    </row>
    <row r="15" spans="1:12" ht="15" hidden="1" customHeight="1" x14ac:dyDescent="0.2">
      <c r="A15"/>
      <c r="B15" s="10" t="s">
        <v>197</v>
      </c>
      <c r="C15" s="153"/>
      <c r="D15" s="154">
        <v>0</v>
      </c>
      <c r="E15" s="153" t="s">
        <v>6</v>
      </c>
      <c r="F15" s="9" t="s">
        <v>7</v>
      </c>
      <c r="G15" s="153">
        <v>1300</v>
      </c>
      <c r="H15" s="153">
        <v>0</v>
      </c>
      <c r="I15" s="211"/>
      <c r="J15" s="211"/>
      <c r="K15" s="290"/>
      <c r="L15" s="290"/>
    </row>
    <row r="16" spans="1:12" ht="15" hidden="1" customHeight="1" x14ac:dyDescent="0.2">
      <c r="A16"/>
      <c r="B16" s="10" t="s">
        <v>198</v>
      </c>
      <c r="C16" s="153"/>
      <c r="D16" s="154">
        <v>0</v>
      </c>
      <c r="E16" s="153" t="s">
        <v>6</v>
      </c>
      <c r="F16" s="9" t="s">
        <v>7</v>
      </c>
      <c r="G16" s="153">
        <v>2500</v>
      </c>
      <c r="H16" s="153">
        <v>0</v>
      </c>
      <c r="I16" s="211"/>
      <c r="J16" s="211"/>
      <c r="K16" s="290"/>
      <c r="L16" s="290"/>
    </row>
    <row r="17" spans="1:12" ht="18" hidden="1" customHeight="1" x14ac:dyDescent="0.2">
      <c r="A17"/>
      <c r="B17" s="10" t="s">
        <v>14</v>
      </c>
      <c r="C17" s="153"/>
      <c r="D17" s="154">
        <v>0</v>
      </c>
      <c r="E17" s="153" t="s">
        <v>6</v>
      </c>
      <c r="F17" s="9" t="s">
        <v>7</v>
      </c>
      <c r="G17" s="153">
        <v>3000</v>
      </c>
      <c r="H17" s="153">
        <v>0</v>
      </c>
      <c r="I17" s="211"/>
      <c r="J17" s="211"/>
      <c r="K17" s="290"/>
      <c r="L17" s="290"/>
    </row>
    <row r="18" spans="1:12" ht="15" hidden="1" customHeight="1" x14ac:dyDescent="0.2">
      <c r="A18"/>
      <c r="B18" s="10" t="s">
        <v>199</v>
      </c>
      <c r="C18" s="153"/>
      <c r="D18" s="154">
        <v>0</v>
      </c>
      <c r="E18" s="153" t="s">
        <v>6</v>
      </c>
      <c r="F18" s="9" t="s">
        <v>7</v>
      </c>
      <c r="G18" s="153">
        <v>2100</v>
      </c>
      <c r="H18" s="153">
        <v>0</v>
      </c>
      <c r="I18" s="211"/>
      <c r="J18" s="211"/>
      <c r="K18" s="290"/>
      <c r="L18" s="290"/>
    </row>
    <row r="19" spans="1:12" ht="15" hidden="1" customHeight="1" x14ac:dyDescent="0.2">
      <c r="A19"/>
      <c r="B19" s="10" t="s">
        <v>200</v>
      </c>
      <c r="C19" s="153"/>
      <c r="D19" s="154">
        <v>0</v>
      </c>
      <c r="E19" s="153" t="s">
        <v>6</v>
      </c>
      <c r="F19" s="9" t="s">
        <v>7</v>
      </c>
      <c r="G19" s="153">
        <v>10000</v>
      </c>
      <c r="H19" s="153">
        <v>0</v>
      </c>
      <c r="I19" s="211"/>
      <c r="J19" s="211"/>
      <c r="K19" s="290"/>
      <c r="L19" s="290"/>
    </row>
    <row r="20" spans="1:12" ht="15" hidden="1" customHeight="1" x14ac:dyDescent="0.2">
      <c r="A20" s="150" t="s">
        <v>201</v>
      </c>
      <c r="B20" s="153"/>
      <c r="C20" s="153"/>
      <c r="D20" s="154"/>
      <c r="E20" s="153"/>
      <c r="F20" s="153"/>
      <c r="G20" s="153"/>
      <c r="H20" s="155">
        <v>0</v>
      </c>
      <c r="I20" s="211"/>
      <c r="J20" s="211"/>
      <c r="K20" s="290"/>
      <c r="L20" s="290"/>
    </row>
    <row r="21" spans="1:12" ht="15" hidden="1" customHeight="1" x14ac:dyDescent="0.2">
      <c r="A21"/>
      <c r="B21" s="153"/>
      <c r="C21" s="153"/>
      <c r="D21" s="154"/>
      <c r="E21" s="153"/>
      <c r="F21" s="153"/>
      <c r="G21" s="153"/>
      <c r="H21" s="153"/>
      <c r="I21" s="211"/>
      <c r="J21" s="211"/>
      <c r="K21" s="290"/>
      <c r="L21" s="290"/>
    </row>
    <row r="22" spans="1:12" ht="15" hidden="1" customHeight="1" x14ac:dyDescent="0.2">
      <c r="A22"/>
      <c r="B22" s="8" t="s">
        <v>257</v>
      </c>
      <c r="C22" s="153"/>
      <c r="D22" s="154"/>
      <c r="E22" s="153"/>
      <c r="F22" s="153"/>
      <c r="G22" s="153"/>
      <c r="H22" s="153"/>
      <c r="I22" s="211"/>
      <c r="J22" s="211"/>
      <c r="K22" s="290"/>
      <c r="L22" s="290"/>
    </row>
    <row r="23" spans="1:12" ht="15" hidden="1" customHeight="1" x14ac:dyDescent="0.2">
      <c r="A23"/>
      <c r="B23" s="10" t="s">
        <v>202</v>
      </c>
      <c r="C23" s="156"/>
      <c r="D23" s="154">
        <v>0</v>
      </c>
      <c r="E23" s="153" t="s">
        <v>6</v>
      </c>
      <c r="F23" s="9" t="s">
        <v>7</v>
      </c>
      <c r="G23" s="153">
        <v>75000</v>
      </c>
      <c r="H23" s="153">
        <v>0</v>
      </c>
      <c r="I23" s="211"/>
      <c r="J23" s="211"/>
      <c r="K23" s="290"/>
      <c r="L23" s="290"/>
    </row>
    <row r="24" spans="1:12" ht="15" hidden="1" customHeight="1" x14ac:dyDescent="0.2">
      <c r="A24"/>
      <c r="B24" s="10" t="s">
        <v>256</v>
      </c>
      <c r="C24" s="156"/>
      <c r="D24" s="154">
        <v>0</v>
      </c>
      <c r="E24" s="153" t="s">
        <v>6</v>
      </c>
      <c r="F24" s="9" t="s">
        <v>7</v>
      </c>
      <c r="G24" s="153">
        <v>60000</v>
      </c>
      <c r="H24" s="153">
        <v>0</v>
      </c>
      <c r="I24" s="211"/>
      <c r="J24" s="211"/>
      <c r="K24" s="290"/>
      <c r="L24" s="290"/>
    </row>
    <row r="25" spans="1:12" hidden="1" x14ac:dyDescent="0.2">
      <c r="A25"/>
      <c r="B25" s="10" t="s">
        <v>203</v>
      </c>
      <c r="C25" s="153"/>
      <c r="D25" s="154">
        <v>0</v>
      </c>
      <c r="E25" s="153" t="s">
        <v>6</v>
      </c>
      <c r="F25" s="9" t="s">
        <v>7</v>
      </c>
      <c r="G25" s="153">
        <v>14000</v>
      </c>
      <c r="H25" s="153">
        <v>0</v>
      </c>
      <c r="I25" s="211"/>
      <c r="J25" s="211"/>
      <c r="K25" s="290"/>
      <c r="L25" s="290"/>
    </row>
    <row r="26" spans="1:12" hidden="1" x14ac:dyDescent="0.2">
      <c r="A26"/>
      <c r="B26" s="10" t="s">
        <v>204</v>
      </c>
      <c r="C26" s="153"/>
      <c r="D26" s="154"/>
      <c r="E26" s="153" t="s">
        <v>6</v>
      </c>
      <c r="F26" s="9" t="s">
        <v>7</v>
      </c>
      <c r="G26" s="153">
        <v>15000</v>
      </c>
      <c r="H26" s="153">
        <v>0</v>
      </c>
      <c r="I26" s="211"/>
      <c r="J26" s="211"/>
      <c r="K26" s="290"/>
      <c r="L26" s="290"/>
    </row>
    <row r="27" spans="1:12" hidden="1" x14ac:dyDescent="0.2">
      <c r="A27"/>
      <c r="B27" s="10" t="s">
        <v>205</v>
      </c>
      <c r="C27" s="153"/>
      <c r="D27" s="154"/>
      <c r="E27" s="153" t="s">
        <v>6</v>
      </c>
      <c r="F27" s="9" t="s">
        <v>7</v>
      </c>
      <c r="G27" s="153">
        <v>4000</v>
      </c>
      <c r="H27" s="157">
        <v>0</v>
      </c>
      <c r="I27" s="211"/>
      <c r="J27" s="211"/>
      <c r="K27" s="290"/>
      <c r="L27" s="290"/>
    </row>
    <row r="28" spans="1:12" hidden="1" x14ac:dyDescent="0.2">
      <c r="A28"/>
      <c r="B28" s="10" t="s">
        <v>258</v>
      </c>
      <c r="C28" s="153"/>
      <c r="D28" s="154">
        <v>0</v>
      </c>
      <c r="E28" s="153" t="s">
        <v>6</v>
      </c>
      <c r="F28" s="9" t="s">
        <v>7</v>
      </c>
      <c r="G28" s="153">
        <v>1000</v>
      </c>
      <c r="H28" s="157">
        <v>0</v>
      </c>
      <c r="I28" s="211"/>
      <c r="J28" s="211"/>
      <c r="K28" s="290"/>
      <c r="L28" s="290"/>
    </row>
    <row r="29" spans="1:12" ht="15" hidden="1" customHeight="1" x14ac:dyDescent="0.2">
      <c r="A29"/>
      <c r="B29" s="153"/>
      <c r="C29" s="153"/>
      <c r="D29" s="154"/>
      <c r="E29" s="153"/>
      <c r="F29" s="153"/>
      <c r="G29" s="153"/>
      <c r="H29" s="153">
        <v>0</v>
      </c>
      <c r="I29" s="212"/>
      <c r="J29" s="211"/>
      <c r="K29" s="290"/>
      <c r="L29" s="290"/>
    </row>
    <row r="30" spans="1:12" ht="15" hidden="1" customHeight="1" x14ac:dyDescent="0.2">
      <c r="A30" s="150"/>
      <c r="B30" s="153"/>
      <c r="C30" s="153"/>
      <c r="D30" s="154"/>
      <c r="E30" s="153"/>
      <c r="F30" s="153"/>
      <c r="G30" s="153"/>
      <c r="H30" s="153"/>
      <c r="I30" s="211"/>
      <c r="J30" s="211"/>
      <c r="K30" s="290"/>
      <c r="L30" s="290"/>
    </row>
    <row r="31" spans="1:12" hidden="1" x14ac:dyDescent="0.2">
      <c r="A31"/>
      <c r="B31" s="158"/>
      <c r="C31" s="153"/>
      <c r="D31" s="154"/>
      <c r="E31" s="153"/>
      <c r="F31" s="153"/>
      <c r="G31" s="153"/>
      <c r="H31" s="153"/>
      <c r="I31" s="211"/>
      <c r="J31" s="211"/>
      <c r="K31" s="290"/>
      <c r="L31" s="290"/>
    </row>
    <row r="32" spans="1:12" ht="15" customHeight="1" x14ac:dyDescent="0.2">
      <c r="A32"/>
      <c r="B32" s="153"/>
      <c r="C32" s="153"/>
      <c r="D32" s="154"/>
      <c r="E32" s="153"/>
      <c r="F32" s="153"/>
      <c r="G32" s="153"/>
      <c r="H32" s="153"/>
      <c r="I32" s="211"/>
      <c r="J32" s="211"/>
      <c r="K32" s="290"/>
      <c r="L32" s="290"/>
    </row>
    <row r="33" spans="1:11" s="150" customFormat="1" ht="15" customHeight="1" x14ac:dyDescent="0.2">
      <c r="A33" s="142"/>
      <c r="B33" s="247" t="s">
        <v>279</v>
      </c>
      <c r="C33" s="247"/>
      <c r="D33" s="248"/>
      <c r="E33" s="247"/>
      <c r="F33" s="249"/>
      <c r="G33" s="247"/>
      <c r="H33" s="247"/>
      <c r="I33" s="142"/>
      <c r="J33" s="142"/>
    </row>
    <row r="34" spans="1:11" s="150" customFormat="1" ht="15" customHeight="1" x14ac:dyDescent="0.2">
      <c r="A34" s="142"/>
      <c r="B34" s="250" t="s">
        <v>267</v>
      </c>
      <c r="C34" s="247"/>
      <c r="D34" s="248">
        <v>1</v>
      </c>
      <c r="E34" s="247" t="s">
        <v>6</v>
      </c>
      <c r="F34" s="251" t="s">
        <v>7</v>
      </c>
      <c r="G34" s="247">
        <v>8400</v>
      </c>
      <c r="H34" s="247">
        <v>8400</v>
      </c>
      <c r="I34" s="142"/>
      <c r="J34" s="142"/>
    </row>
    <row r="35" spans="1:11" s="150" customFormat="1" ht="15" customHeight="1" x14ac:dyDescent="0.2">
      <c r="A35" s="142"/>
      <c r="B35" s="10" t="s">
        <v>278</v>
      </c>
      <c r="C35" s="153"/>
      <c r="D35" s="154">
        <v>4</v>
      </c>
      <c r="E35" s="153" t="s">
        <v>6</v>
      </c>
      <c r="F35" s="252" t="s">
        <v>7</v>
      </c>
      <c r="G35" s="153">
        <v>500</v>
      </c>
      <c r="H35" s="153">
        <v>2000</v>
      </c>
      <c r="I35" s="142"/>
      <c r="J35" s="142"/>
    </row>
    <row r="36" spans="1:11" s="150" customFormat="1" ht="15" customHeight="1" x14ac:dyDescent="0.2">
      <c r="A36" s="142"/>
      <c r="B36" s="250" t="s">
        <v>268</v>
      </c>
      <c r="C36" s="247"/>
      <c r="D36" s="248">
        <v>2</v>
      </c>
      <c r="E36" s="247" t="s">
        <v>6</v>
      </c>
      <c r="F36" s="251" t="s">
        <v>7</v>
      </c>
      <c r="G36" s="247">
        <v>6000</v>
      </c>
      <c r="H36" s="247">
        <v>12000</v>
      </c>
      <c r="I36" s="142"/>
      <c r="J36" s="142"/>
    </row>
    <row r="37" spans="1:11" s="150" customFormat="1" ht="15" customHeight="1" x14ac:dyDescent="0.2">
      <c r="A37" s="142"/>
      <c r="B37" s="17" t="s">
        <v>264</v>
      </c>
      <c r="C37" s="247"/>
      <c r="D37" s="248">
        <v>5</v>
      </c>
      <c r="E37" s="247" t="s">
        <v>6</v>
      </c>
      <c r="F37" s="251" t="s">
        <v>7</v>
      </c>
      <c r="G37" s="247">
        <v>420</v>
      </c>
      <c r="H37" s="247">
        <v>2100</v>
      </c>
      <c r="I37" s="142"/>
      <c r="J37" s="142"/>
    </row>
    <row r="38" spans="1:11" s="150" customFormat="1" ht="14.25" customHeight="1" x14ac:dyDescent="0.2">
      <c r="A38" s="142"/>
      <c r="B38" s="253" t="s">
        <v>269</v>
      </c>
      <c r="C38" s="247"/>
      <c r="D38" s="248">
        <v>5</v>
      </c>
      <c r="E38" s="247" t="s">
        <v>6</v>
      </c>
      <c r="F38" s="251" t="s">
        <v>7</v>
      </c>
      <c r="G38" s="247">
        <v>1000</v>
      </c>
      <c r="H38" s="247">
        <v>5000</v>
      </c>
      <c r="I38" s="142"/>
      <c r="J38" s="142"/>
    </row>
    <row r="39" spans="1:11" s="150" customFormat="1" ht="15" hidden="1" customHeight="1" x14ac:dyDescent="0.2">
      <c r="A39" s="142"/>
      <c r="B39" s="250" t="s">
        <v>270</v>
      </c>
      <c r="C39" s="247"/>
      <c r="D39" s="248">
        <v>0</v>
      </c>
      <c r="E39" s="247" t="s">
        <v>6</v>
      </c>
      <c r="F39" s="251" t="s">
        <v>7</v>
      </c>
      <c r="G39" s="247">
        <v>2300</v>
      </c>
      <c r="H39" s="247">
        <v>0</v>
      </c>
      <c r="I39" s="142"/>
      <c r="J39" s="142"/>
    </row>
    <row r="40" spans="1:11" s="150" customFormat="1" ht="27" hidden="1" customHeight="1" x14ac:dyDescent="0.2">
      <c r="A40" s="142"/>
      <c r="B40" s="254" t="s">
        <v>271</v>
      </c>
      <c r="C40" s="255"/>
      <c r="D40" s="248">
        <v>0</v>
      </c>
      <c r="E40" s="247" t="s">
        <v>6</v>
      </c>
      <c r="F40" s="251" t="s">
        <v>7</v>
      </c>
      <c r="G40" s="247">
        <v>210</v>
      </c>
      <c r="H40" s="247">
        <v>0</v>
      </c>
      <c r="I40" s="142"/>
      <c r="J40" s="142"/>
    </row>
    <row r="41" spans="1:11" s="150" customFormat="1" ht="24" customHeight="1" x14ac:dyDescent="0.2">
      <c r="A41" s="142"/>
      <c r="B41" s="247" t="s">
        <v>280</v>
      </c>
      <c r="C41" s="247"/>
      <c r="D41" s="248"/>
      <c r="E41" s="247"/>
      <c r="F41" s="251"/>
      <c r="G41" s="247"/>
      <c r="H41" s="247"/>
      <c r="I41" s="142"/>
      <c r="J41" s="142"/>
    </row>
    <row r="42" spans="1:11" s="150" customFormat="1" ht="15" customHeight="1" x14ac:dyDescent="0.2">
      <c r="A42" s="142"/>
      <c r="B42" s="250" t="s">
        <v>281</v>
      </c>
      <c r="C42" s="247"/>
      <c r="D42" s="248">
        <v>118</v>
      </c>
      <c r="E42" s="247" t="s">
        <v>6</v>
      </c>
      <c r="F42" s="251" t="s">
        <v>7</v>
      </c>
      <c r="G42" s="247">
        <v>335</v>
      </c>
      <c r="H42" s="247">
        <v>39530</v>
      </c>
      <c r="I42" s="142"/>
      <c r="J42" s="142"/>
    </row>
    <row r="43" spans="1:11" s="150" customFormat="1" ht="15" hidden="1" customHeight="1" x14ac:dyDescent="0.2">
      <c r="A43" s="142"/>
      <c r="B43" s="250" t="s">
        <v>272</v>
      </c>
      <c r="C43" s="247"/>
      <c r="D43" s="248">
        <v>0</v>
      </c>
      <c r="E43" s="247" t="s">
        <v>6</v>
      </c>
      <c r="F43" s="251" t="s">
        <v>7</v>
      </c>
      <c r="G43" s="247">
        <v>285</v>
      </c>
      <c r="H43" s="247">
        <v>0</v>
      </c>
      <c r="I43" s="142"/>
      <c r="J43" s="142"/>
    </row>
    <row r="44" spans="1:11" s="150" customFormat="1" ht="15.6" hidden="1" customHeight="1" x14ac:dyDescent="0.2">
      <c r="A44" s="142"/>
      <c r="B44" s="254" t="s">
        <v>265</v>
      </c>
      <c r="C44" s="247"/>
      <c r="D44" s="248">
        <v>0</v>
      </c>
      <c r="E44" s="247" t="s">
        <v>6</v>
      </c>
      <c r="F44" s="251" t="s">
        <v>7</v>
      </c>
      <c r="G44" s="247">
        <v>100</v>
      </c>
      <c r="H44" s="247">
        <v>0</v>
      </c>
      <c r="I44" s="142"/>
      <c r="J44" s="142"/>
      <c r="K44"/>
    </row>
    <row r="45" spans="1:11" s="150" customFormat="1" hidden="1" x14ac:dyDescent="0.2">
      <c r="A45" s="142"/>
      <c r="B45" s="256" t="s">
        <v>273</v>
      </c>
      <c r="C45" s="247"/>
      <c r="D45" s="248">
        <v>0</v>
      </c>
      <c r="E45" s="247" t="s">
        <v>6</v>
      </c>
      <c r="F45" s="251" t="s">
        <v>7</v>
      </c>
      <c r="G45" s="247">
        <v>300</v>
      </c>
      <c r="H45" s="247">
        <v>0</v>
      </c>
      <c r="I45" s="142"/>
      <c r="J45" s="142"/>
    </row>
    <row r="46" spans="1:11" s="150" customFormat="1" ht="15" customHeight="1" x14ac:dyDescent="0.2">
      <c r="A46" s="142"/>
      <c r="B46" s="247" t="s">
        <v>266</v>
      </c>
      <c r="C46" s="247"/>
      <c r="D46" s="248"/>
      <c r="E46" s="247"/>
      <c r="F46" s="251"/>
      <c r="G46" s="247"/>
      <c r="H46" s="247">
        <v>3500</v>
      </c>
      <c r="I46" s="142"/>
      <c r="J46" s="142"/>
    </row>
    <row r="47" spans="1:11" s="150" customFormat="1" ht="15" hidden="1" customHeight="1" x14ac:dyDescent="0.2">
      <c r="A47"/>
      <c r="B47" s="10"/>
      <c r="C47" s="153"/>
      <c r="D47" s="154"/>
      <c r="E47" s="153"/>
      <c r="F47" s="252"/>
      <c r="G47" s="153"/>
      <c r="H47" s="153"/>
      <c r="I47" s="142"/>
      <c r="J47" s="142"/>
    </row>
    <row r="48" spans="1:11" s="150" customFormat="1" ht="15" hidden="1" customHeight="1" x14ac:dyDescent="0.2">
      <c r="A48"/>
      <c r="B48" s="10"/>
      <c r="C48" s="153"/>
      <c r="D48" s="154"/>
      <c r="E48" s="153"/>
      <c r="F48" s="252"/>
      <c r="G48" s="153"/>
      <c r="H48" s="153"/>
      <c r="I48" s="142"/>
      <c r="J48" s="142"/>
    </row>
    <row r="49" spans="1:15" s="150" customFormat="1" ht="15" hidden="1" customHeight="1" x14ac:dyDescent="0.2">
      <c r="A49"/>
      <c r="B49" s="10"/>
      <c r="C49" s="153"/>
      <c r="D49" s="154"/>
      <c r="E49" s="153"/>
      <c r="F49" s="252"/>
      <c r="G49" s="153"/>
      <c r="H49" s="153"/>
      <c r="I49" s="142"/>
      <c r="J49" s="142"/>
    </row>
    <row r="50" spans="1:15" s="150" customFormat="1" ht="15" hidden="1" customHeight="1" x14ac:dyDescent="0.2">
      <c r="A50"/>
      <c r="B50" s="10"/>
      <c r="C50" s="153"/>
      <c r="D50" s="154"/>
      <c r="E50" s="153"/>
      <c r="F50" s="252"/>
      <c r="G50" s="153"/>
      <c r="H50" s="153"/>
      <c r="I50" s="142"/>
      <c r="J50" s="142"/>
    </row>
    <row r="51" spans="1:15" s="150" customFormat="1" ht="15" hidden="1" customHeight="1" x14ac:dyDescent="0.2">
      <c r="A51"/>
      <c r="B51" s="10"/>
      <c r="C51" s="153"/>
      <c r="D51" s="154"/>
      <c r="E51" s="153"/>
      <c r="F51" s="252"/>
      <c r="G51" s="153"/>
      <c r="H51" s="153"/>
      <c r="I51" s="142"/>
      <c r="J51" s="142"/>
      <c r="L51" s="242"/>
    </row>
    <row r="52" spans="1:15" s="150" customFormat="1" ht="15.6" hidden="1" customHeight="1" x14ac:dyDescent="0.2">
      <c r="A52"/>
      <c r="B52" s="10"/>
      <c r="C52" s="153"/>
      <c r="D52" s="154"/>
      <c r="E52" s="153"/>
      <c r="F52" s="252"/>
      <c r="G52" s="153"/>
      <c r="H52" s="153"/>
      <c r="I52" s="142"/>
      <c r="J52" s="142"/>
    </row>
    <row r="53" spans="1:15" s="150" customFormat="1" ht="15.6" hidden="1" customHeight="1" x14ac:dyDescent="0.2">
      <c r="A53"/>
      <c r="B53" s="10"/>
      <c r="C53" s="153"/>
      <c r="D53" s="154"/>
      <c r="E53" s="153"/>
      <c r="F53" s="252"/>
      <c r="G53" s="153"/>
      <c r="H53" s="153"/>
      <c r="I53" s="142"/>
      <c r="J53" s="142"/>
    </row>
    <row r="54" spans="1:15" s="150" customFormat="1" ht="15.75" hidden="1" customHeight="1" x14ac:dyDescent="0.2">
      <c r="A54"/>
      <c r="B54" s="10"/>
      <c r="C54" s="153"/>
      <c r="D54" s="154"/>
      <c r="E54" s="153"/>
      <c r="F54" s="252"/>
      <c r="G54" s="153"/>
      <c r="H54" s="153"/>
      <c r="I54" s="142"/>
      <c r="J54" s="142"/>
      <c r="K54"/>
    </row>
    <row r="55" spans="1:15" ht="16.350000000000001" hidden="1" customHeight="1" x14ac:dyDescent="0.2">
      <c r="A55"/>
      <c r="B55" s="153" t="s">
        <v>11</v>
      </c>
      <c r="C55" s="153"/>
      <c r="D55" s="154"/>
      <c r="E55" s="153"/>
      <c r="F55" s="252"/>
      <c r="G55" s="153"/>
      <c r="H55" s="153"/>
      <c r="I55" s="211"/>
      <c r="J55" s="213"/>
      <c r="K55" s="290"/>
      <c r="L55" s="290"/>
      <c r="M55" s="289"/>
      <c r="N55" s="289"/>
      <c r="O55" s="289"/>
    </row>
    <row r="56" spans="1:15" hidden="1" x14ac:dyDescent="0.2">
      <c r="A56"/>
      <c r="B56" s="10" t="s">
        <v>15</v>
      </c>
      <c r="C56" s="153"/>
      <c r="D56" s="154">
        <v>0</v>
      </c>
      <c r="E56" s="153" t="s">
        <v>6</v>
      </c>
      <c r="F56" s="252" t="s">
        <v>7</v>
      </c>
      <c r="G56" s="153">
        <v>60000</v>
      </c>
      <c r="H56" s="153">
        <v>0</v>
      </c>
      <c r="I56" s="211"/>
      <c r="J56" s="211"/>
      <c r="K56" s="290"/>
      <c r="L56" s="290"/>
      <c r="M56" s="289"/>
      <c r="N56" s="289"/>
      <c r="O56" s="289"/>
    </row>
    <row r="57" spans="1:15" hidden="1" x14ac:dyDescent="0.2">
      <c r="A57"/>
      <c r="B57" s="17" t="s">
        <v>21</v>
      </c>
      <c r="C57" s="153"/>
      <c r="D57" s="154">
        <v>0</v>
      </c>
      <c r="E57" s="153" t="s">
        <v>6</v>
      </c>
      <c r="F57" s="252" t="s">
        <v>7</v>
      </c>
      <c r="G57" s="153">
        <v>5000</v>
      </c>
      <c r="H57" s="153">
        <v>0</v>
      </c>
      <c r="I57" s="211"/>
      <c r="J57" s="211"/>
      <c r="K57" s="290"/>
      <c r="L57" s="290"/>
      <c r="M57" s="289"/>
      <c r="N57" s="289"/>
      <c r="O57" s="289"/>
    </row>
    <row r="58" spans="1:15" hidden="1" x14ac:dyDescent="0.2">
      <c r="A58"/>
      <c r="B58" s="17" t="s">
        <v>22</v>
      </c>
      <c r="C58" s="153"/>
      <c r="D58" s="154"/>
      <c r="E58" s="153" t="s">
        <v>6</v>
      </c>
      <c r="F58" s="252" t="s">
        <v>7</v>
      </c>
      <c r="G58" s="153">
        <v>550</v>
      </c>
      <c r="H58" s="153">
        <v>0</v>
      </c>
      <c r="I58" s="211"/>
      <c r="J58" s="211"/>
      <c r="K58" s="290"/>
      <c r="L58" s="290"/>
      <c r="M58" s="289"/>
      <c r="N58" s="289"/>
      <c r="O58" s="289"/>
    </row>
    <row r="59" spans="1:15" hidden="1" x14ac:dyDescent="0.2">
      <c r="A59"/>
      <c r="B59" s="17" t="s">
        <v>16</v>
      </c>
      <c r="C59" s="153"/>
      <c r="D59" s="154">
        <v>0</v>
      </c>
      <c r="E59" s="153" t="s">
        <v>6</v>
      </c>
      <c r="F59" s="252" t="s">
        <v>7</v>
      </c>
      <c r="G59" s="153">
        <v>950</v>
      </c>
      <c r="H59" s="153">
        <v>0</v>
      </c>
      <c r="I59" s="211"/>
      <c r="J59" s="211"/>
      <c r="K59" s="290"/>
      <c r="L59" s="290"/>
      <c r="M59" s="289"/>
      <c r="N59" s="289"/>
      <c r="O59" s="289"/>
    </row>
    <row r="60" spans="1:15" ht="16.5" hidden="1" customHeight="1" x14ac:dyDescent="0.2">
      <c r="A60"/>
      <c r="B60" s="10" t="s">
        <v>274</v>
      </c>
      <c r="C60" s="153"/>
      <c r="D60" s="154"/>
      <c r="E60" s="153" t="s">
        <v>6</v>
      </c>
      <c r="F60" s="252" t="s">
        <v>7</v>
      </c>
      <c r="G60" s="153">
        <v>335</v>
      </c>
      <c r="H60" s="153">
        <v>0</v>
      </c>
      <c r="I60" s="211"/>
      <c r="J60" s="211"/>
      <c r="K60" s="290"/>
      <c r="L60" s="290"/>
      <c r="M60" s="291"/>
      <c r="N60" s="291"/>
      <c r="O60" s="291"/>
    </row>
    <row r="61" spans="1:15" hidden="1" x14ac:dyDescent="0.2">
      <c r="A61"/>
      <c r="B61" s="10" t="s">
        <v>219</v>
      </c>
      <c r="C61" s="153"/>
      <c r="D61" s="154">
        <v>0</v>
      </c>
      <c r="E61" s="153" t="s">
        <v>6</v>
      </c>
      <c r="F61" s="252" t="s">
        <v>7</v>
      </c>
      <c r="G61" s="153">
        <v>390</v>
      </c>
      <c r="H61" s="153">
        <v>0</v>
      </c>
      <c r="I61" s="211"/>
      <c r="J61" s="211"/>
      <c r="K61" s="290"/>
      <c r="L61" s="290"/>
      <c r="M61" s="291"/>
      <c r="N61" s="291"/>
      <c r="O61" s="291"/>
    </row>
    <row r="62" spans="1:15" hidden="1" x14ac:dyDescent="0.2">
      <c r="A62"/>
      <c r="B62" s="10" t="s">
        <v>17</v>
      </c>
      <c r="C62" s="153"/>
      <c r="D62" s="154">
        <v>0</v>
      </c>
      <c r="E62" s="153" t="s">
        <v>6</v>
      </c>
      <c r="F62" s="252" t="s">
        <v>7</v>
      </c>
      <c r="G62" s="153">
        <v>1770</v>
      </c>
      <c r="H62" s="153">
        <v>0</v>
      </c>
      <c r="I62" s="211"/>
      <c r="J62" s="211"/>
      <c r="K62" s="292"/>
      <c r="L62" s="293"/>
      <c r="M62" s="294"/>
      <c r="N62" s="294"/>
      <c r="O62" s="291"/>
    </row>
    <row r="63" spans="1:15" hidden="1" x14ac:dyDescent="0.2">
      <c r="A63"/>
      <c r="B63" s="10" t="s">
        <v>18</v>
      </c>
      <c r="C63" s="153"/>
      <c r="D63" s="154">
        <v>0</v>
      </c>
      <c r="E63" s="153" t="s">
        <v>6</v>
      </c>
      <c r="F63" s="252" t="s">
        <v>7</v>
      </c>
      <c r="G63" s="153">
        <v>2300</v>
      </c>
      <c r="H63" s="153">
        <v>0</v>
      </c>
      <c r="I63" s="214"/>
      <c r="J63" s="214"/>
      <c r="K63" s="292"/>
      <c r="L63" s="293"/>
      <c r="M63" s="294"/>
      <c r="N63" s="294"/>
      <c r="O63" s="291"/>
    </row>
    <row r="64" spans="1:15" x14ac:dyDescent="0.2">
      <c r="A64"/>
      <c r="B64" s="10" t="s">
        <v>277</v>
      </c>
      <c r="C64" s="153"/>
      <c r="D64" s="154">
        <v>3</v>
      </c>
      <c r="E64" s="153" t="s">
        <v>6</v>
      </c>
      <c r="F64" s="252" t="s">
        <v>7</v>
      </c>
      <c r="G64" s="153">
        <v>70</v>
      </c>
      <c r="H64" s="153">
        <v>210</v>
      </c>
      <c r="I64" s="211"/>
      <c r="J64" s="211"/>
      <c r="K64" s="292"/>
      <c r="L64" s="293"/>
      <c r="M64" s="294"/>
      <c r="N64" s="294"/>
      <c r="O64" s="291"/>
    </row>
    <row r="65" spans="1:15" ht="15.75" x14ac:dyDescent="0.25">
      <c r="A65" s="145" t="s">
        <v>23</v>
      </c>
      <c r="B65" s="159"/>
      <c r="C65" s="159"/>
      <c r="D65" s="243"/>
      <c r="E65" s="159"/>
      <c r="F65" s="159"/>
      <c r="G65" s="159"/>
      <c r="H65" s="244">
        <v>72740</v>
      </c>
      <c r="I65" s="211"/>
      <c r="J65" s="211"/>
      <c r="K65" s="292"/>
      <c r="L65" s="293"/>
      <c r="M65" s="294"/>
      <c r="N65" s="294"/>
      <c r="O65" s="291"/>
    </row>
    <row r="66" spans="1:15" x14ac:dyDescent="0.2">
      <c r="A66" s="150"/>
      <c r="B66" s="153"/>
      <c r="C66" s="153"/>
      <c r="D66" s="5"/>
      <c r="E66" s="153"/>
      <c r="F66" s="153"/>
      <c r="G66" s="153"/>
      <c r="H66" s="153"/>
      <c r="I66" s="211"/>
      <c r="J66" s="211"/>
      <c r="K66" s="292"/>
      <c r="L66" s="293"/>
      <c r="M66" s="294"/>
      <c r="N66" s="294"/>
      <c r="O66" s="291"/>
    </row>
    <row r="67" spans="1:15" ht="15.75" hidden="1" x14ac:dyDescent="0.25">
      <c r="A67"/>
      <c r="B67" s="159" t="s">
        <v>275</v>
      </c>
      <c r="C67" s="159"/>
      <c r="D67" s="243"/>
      <c r="E67" s="159"/>
      <c r="F67" s="159"/>
      <c r="G67" s="159"/>
      <c r="H67" s="159">
        <v>0</v>
      </c>
      <c r="I67" s="215"/>
      <c r="J67" s="211"/>
      <c r="K67" s="290"/>
      <c r="L67" s="290"/>
      <c r="M67" s="291"/>
      <c r="N67" s="291"/>
      <c r="O67" s="291"/>
    </row>
    <row r="68" spans="1:15" ht="15.75" hidden="1" x14ac:dyDescent="0.25">
      <c r="A68"/>
      <c r="B68" s="159"/>
      <c r="C68" s="159"/>
      <c r="D68" s="243"/>
      <c r="E68" s="159"/>
      <c r="F68" s="159"/>
      <c r="G68" s="159"/>
      <c r="H68" s="159"/>
      <c r="I68" s="211"/>
      <c r="J68" s="211"/>
      <c r="K68" s="292"/>
      <c r="L68" s="293"/>
      <c r="M68" s="289"/>
      <c r="N68" s="289"/>
      <c r="O68" s="289"/>
    </row>
    <row r="69" spans="1:15" ht="15.75" hidden="1" x14ac:dyDescent="0.25">
      <c r="A69"/>
      <c r="B69" s="159" t="s">
        <v>273</v>
      </c>
      <c r="C69" s="159"/>
      <c r="D69" s="243">
        <v>0</v>
      </c>
      <c r="E69" s="159" t="s">
        <v>6</v>
      </c>
      <c r="F69" s="245" t="s">
        <v>7</v>
      </c>
      <c r="G69" s="159">
        <v>300</v>
      </c>
      <c r="H69" s="159">
        <v>0</v>
      </c>
      <c r="I69" s="211"/>
      <c r="J69" s="211"/>
      <c r="K69" s="292"/>
      <c r="L69" s="293"/>
      <c r="M69" s="289"/>
      <c r="N69" s="289"/>
      <c r="O69" s="289"/>
    </row>
    <row r="70" spans="1:15" x14ac:dyDescent="0.2">
      <c r="A70"/>
      <c r="B70" s="153"/>
      <c r="C70" s="153"/>
      <c r="D70" s="5"/>
      <c r="E70" s="153"/>
      <c r="F70" s="9"/>
      <c r="G70" s="153"/>
      <c r="H70" s="153"/>
      <c r="I70" s="211"/>
      <c r="J70" s="211"/>
      <c r="K70" s="290"/>
      <c r="L70" s="290"/>
      <c r="M70" s="289"/>
      <c r="N70" s="289"/>
      <c r="O70" s="289"/>
    </row>
    <row r="71" spans="1:15" x14ac:dyDescent="0.2">
      <c r="A71"/>
      <c r="B71" s="153" t="s">
        <v>276</v>
      </c>
      <c r="C71" s="153"/>
      <c r="D71" s="5"/>
      <c r="E71" s="153"/>
      <c r="F71" s="9"/>
      <c r="G71" s="153"/>
      <c r="H71" s="153">
        <v>8000</v>
      </c>
      <c r="I71" s="211"/>
      <c r="J71" s="211"/>
      <c r="K71" s="290"/>
      <c r="L71" s="290"/>
      <c r="M71" s="289"/>
      <c r="N71" s="289"/>
      <c r="O71" s="289"/>
    </row>
    <row r="72" spans="1:15" x14ac:dyDescent="0.2">
      <c r="A72"/>
      <c r="B72" s="153"/>
      <c r="C72" s="153"/>
      <c r="D72" s="5"/>
      <c r="E72" s="153"/>
      <c r="F72" s="153"/>
      <c r="G72" s="153"/>
      <c r="H72" s="153"/>
      <c r="I72" s="142"/>
      <c r="J72" s="142"/>
      <c r="K72" s="289"/>
      <c r="L72" s="289"/>
      <c r="M72" s="289"/>
      <c r="N72" s="289"/>
      <c r="O72" s="289"/>
    </row>
    <row r="73" spans="1:15" ht="15.75" thickBot="1" x14ac:dyDescent="0.25">
      <c r="A73"/>
      <c r="B73" s="153"/>
      <c r="C73" s="153"/>
      <c r="D73" s="5"/>
      <c r="E73" s="153"/>
      <c r="F73" s="153"/>
      <c r="G73" s="153"/>
      <c r="H73" s="153"/>
      <c r="I73" s="142"/>
      <c r="J73" s="142"/>
      <c r="K73" s="289"/>
      <c r="L73" s="289"/>
      <c r="M73" s="289"/>
      <c r="N73" s="289"/>
      <c r="O73" s="289"/>
    </row>
    <row r="74" spans="1:15" ht="16.5" thickTop="1" x14ac:dyDescent="0.25">
      <c r="A74" s="145" t="s">
        <v>299</v>
      </c>
      <c r="B74" s="153"/>
      <c r="C74" s="153"/>
      <c r="D74" s="5"/>
      <c r="E74" s="153"/>
      <c r="F74" s="153"/>
      <c r="G74" s="153"/>
      <c r="H74" s="246">
        <v>80740</v>
      </c>
      <c r="I74" s="142"/>
      <c r="J74" s="142"/>
      <c r="K74" s="289"/>
      <c r="L74" s="289"/>
      <c r="M74" s="289"/>
      <c r="N74" s="289"/>
      <c r="O74" s="289"/>
    </row>
    <row r="75" spans="1:15" x14ac:dyDescent="0.2">
      <c r="A75"/>
      <c r="B75" s="153"/>
      <c r="C75" s="153"/>
      <c r="D75" s="154"/>
      <c r="E75" s="153"/>
      <c r="F75" s="153"/>
      <c r="G75" s="153"/>
      <c r="H75" s="161"/>
      <c r="I75"/>
      <c r="J75"/>
      <c r="K75" s="289"/>
      <c r="L75" s="289"/>
      <c r="M75" s="289"/>
      <c r="N75" s="289"/>
      <c r="O75" s="289"/>
    </row>
    <row r="76" spans="1:15" ht="15.75" x14ac:dyDescent="0.25">
      <c r="A76" s="145"/>
      <c r="B76" s="153"/>
      <c r="C76" s="153"/>
      <c r="D76" s="5"/>
      <c r="E76" s="153"/>
      <c r="F76" s="153"/>
      <c r="G76" s="153"/>
      <c r="H76" s="160"/>
      <c r="I76"/>
      <c r="J76"/>
      <c r="K76" s="289"/>
      <c r="L76" s="289"/>
      <c r="M76" s="289"/>
      <c r="N76" s="289"/>
      <c r="O76" s="289"/>
    </row>
    <row r="77" spans="1:15" ht="15.75" x14ac:dyDescent="0.25">
      <c r="A77" s="145"/>
      <c r="B77" s="153"/>
      <c r="C77" s="153"/>
      <c r="D77" s="5"/>
      <c r="E77" s="153"/>
      <c r="F77" s="153"/>
      <c r="G77" s="153"/>
      <c r="H77" s="160"/>
      <c r="I77"/>
      <c r="J77"/>
      <c r="K77" s="289"/>
      <c r="L77" s="289"/>
      <c r="M77" s="289"/>
      <c r="N77" s="289"/>
      <c r="O77" s="289"/>
    </row>
    <row r="78" spans="1:15" ht="15.75" x14ac:dyDescent="0.25">
      <c r="A78" s="145"/>
      <c r="B78" s="153"/>
      <c r="C78" s="153"/>
      <c r="D78" s="5"/>
      <c r="E78" s="153"/>
      <c r="F78" s="153"/>
      <c r="G78" s="153"/>
      <c r="H78" s="159"/>
      <c r="I78"/>
      <c r="J78"/>
      <c r="K78" s="289"/>
      <c r="L78" s="289"/>
      <c r="M78" s="289"/>
      <c r="N78" s="289"/>
      <c r="O78" s="289"/>
    </row>
    <row r="79" spans="1:15" x14ac:dyDescent="0.2">
      <c r="A79" s="295"/>
      <c r="B79" s="295"/>
      <c r="C79" s="295"/>
      <c r="D79" s="19"/>
      <c r="E79" s="295"/>
      <c r="F79" s="295"/>
      <c r="G79" s="295"/>
      <c r="H79" s="295"/>
      <c r="I79" s="295"/>
      <c r="J79" s="289"/>
      <c r="K79" s="289"/>
      <c r="L79" s="289"/>
      <c r="M79" s="289"/>
      <c r="N79" s="289"/>
      <c r="O79" s="289"/>
    </row>
    <row r="80" spans="1:15" x14ac:dyDescent="0.2">
      <c r="A80" s="295"/>
      <c r="B80" s="295"/>
      <c r="C80" s="295"/>
      <c r="D80" s="19"/>
      <c r="E80" s="295"/>
      <c r="F80" s="295"/>
      <c r="G80" s="295"/>
      <c r="H80" s="295"/>
      <c r="I80" s="295"/>
      <c r="J80" s="289"/>
      <c r="K80" s="289"/>
      <c r="L80" s="289"/>
      <c r="M80" s="289"/>
      <c r="N80" s="289"/>
      <c r="O80" s="289"/>
    </row>
    <row r="81" spans="1:9" x14ac:dyDescent="0.2">
      <c r="A81" s="295"/>
      <c r="B81" s="295"/>
      <c r="C81" s="295"/>
      <c r="D81" s="19"/>
      <c r="E81" s="295"/>
      <c r="F81" s="295"/>
      <c r="G81" s="295"/>
      <c r="H81" s="295"/>
      <c r="I81" s="295"/>
    </row>
    <row r="195" spans="8:8" x14ac:dyDescent="0.2">
      <c r="H195" s="291"/>
    </row>
  </sheetData>
  <mergeCells count="2">
    <mergeCell ref="A1:H1"/>
    <mergeCell ref="A3:H3"/>
  </mergeCells>
  <pageMargins left="0.7" right="0.7" top="0.75" bottom="0.75" header="0.3" footer="0.3"/>
  <pageSetup scale="92" orientation="portrait" r:id="rId1"/>
  <headerFooter>
    <oddFooter>&amp;LRVW, Inc. (mtp)&amp;CAttachment H-&amp;P&amp;R&amp;D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OSP-Southeast Project</vt:lpstr>
      <vt:lpstr>Electronics-Southeast Project</vt:lpstr>
      <vt:lpstr>'Electronics-Southeast Project'!PRIN2</vt:lpstr>
      <vt:lpstr>'Electronics-Southeast Project'!Print_Area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lzoucha</dc:creator>
  <cp:keywords/>
  <dc:description/>
  <cp:lastModifiedBy>Pflum, Mark</cp:lastModifiedBy>
  <cp:lastPrinted>2022-06-02T21:49:21Z</cp:lastPrinted>
  <dcterms:created xsi:type="dcterms:W3CDTF">2000-07-19T15:50:16Z</dcterms:created>
  <dcterms:modified xsi:type="dcterms:W3CDTF">2022-06-22T14:35:54Z</dcterms:modified>
</cp:coreProperties>
</file>