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ropbox (Glenwood)\Management Team Files\Grants\Broadband Bridge 2022\Applications &amp; To Do List\Franklin County Rural\"/>
    </mc:Choice>
  </mc:AlternateContent>
  <xr:revisionPtr revIDLastSave="0" documentId="8_{55872C31-AF53-4C6A-B4BD-782C0D52685F}" xr6:coauthVersionLast="47" xr6:coauthVersionMax="47" xr10:uidLastSave="{00000000-0000-0000-0000-000000000000}"/>
  <bookViews>
    <workbookView xWindow="-120" yWindow="-120" windowWidth="38640" windowHeight="15720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 l="1"/>
  <c r="E18" i="1" l="1"/>
  <c r="E10" i="1"/>
  <c r="F10" i="1" s="1"/>
  <c r="E11" i="1"/>
  <c r="F11" i="1" s="1"/>
  <c r="E12" i="1"/>
  <c r="E13" i="1"/>
  <c r="F13" i="1" s="1"/>
  <c r="E14" i="1"/>
  <c r="F14" i="1" s="1"/>
  <c r="F15" i="1"/>
  <c r="F16" i="1"/>
  <c r="E17" i="1"/>
  <c r="E19" i="1"/>
  <c r="F19" i="1" s="1"/>
  <c r="G11" i="1" l="1"/>
  <c r="G15" i="1"/>
  <c r="F18" i="1"/>
  <c r="G18" i="1" s="1"/>
  <c r="F17" i="1"/>
  <c r="G14" i="1"/>
  <c r="F12" i="1"/>
  <c r="G12" i="1" s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<sst xmlns="http://schemas.openxmlformats.org/spreadsheetml/2006/main" count="31" uniqueCount="30">
  <si>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</si>
  <si>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</si>
  <si>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</si>
  <si>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aerial plant and drop installation</t>
  </si>
  <si>
    <t>Aerial Placing &amp; drops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</si>
  <si>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</si>
  <si>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</si>
  <si>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</si>
  <si>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</si>
  <si>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</si>
  <si>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</si>
  <si>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</si>
  <si>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</si>
  <si>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</si>
  <si>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</si>
  <si>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</si>
  <si>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</si>
  <si>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</si>
  <si>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</si>
  <si>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</si>
  <si>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</si>
  <si>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</si>
  <si>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</si>
  <si>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</si>
  <si>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</si>
  <si>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</si>
  <si>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</si>
  <si>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75% Grant Support $</t>
  </si>
  <si>
    <t>25% In-Kind/Cash Match $</t>
  </si>
  <si>
    <t>Franklin County Rural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</si>
</sst>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4" xfId="1" applyNumberFormat="1" applyFont="1" applyBorder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B37" sqref="B37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25</v>
      </c>
    </row>
    <row r="2" spans="1:7" x14ac:dyDescent="0.2">
      <c r="A2" s="18" t="s">
        <v>29</v>
      </c>
    </row>
    <row r="3" spans="1:7" x14ac:dyDescent="0.2">
      <c r="A3" s="18" t="s">
        <v>26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24</v>
      </c>
      <c r="B9" s="16" t="s">
        <v>23</v>
      </c>
      <c r="C9" s="16" t="s">
        <v>22</v>
      </c>
      <c r="D9" s="16" t="s">
        <v>21</v>
      </c>
      <c r="E9" s="16" t="s">
        <v>20</v>
      </c>
      <c r="F9" s="16" t="s">
        <v>27</v>
      </c>
      <c r="G9" s="16" t="s">
        <v>28</v>
      </c>
    </row>
    <row r="10" spans="1:7" ht="20.100000000000001" customHeight="1" x14ac:dyDescent="0.2">
      <c r="A10" s="14" t="s">
        <v>19</v>
      </c>
      <c r="B10" s="14" t="s">
        <v>18</v>
      </c>
      <c r="C10" s="21">
        <v>6.8020274000000001</v>
      </c>
      <c r="D10" s="13">
        <v>42768</v>
      </c>
      <c r="E10" s="10">
        <f>D10*C10-0.01</f>
        <v>290909.09784319997</v>
      </c>
      <c r="F10" s="10">
        <f>E10*0.75</f>
        <v>218181.82338239998</v>
      </c>
      <c r="G10" s="10">
        <f t="shared" ref="G10:G19" si="0">E10-F10</f>
        <v>72727.274460799992</v>
      </c>
    </row>
    <row r="11" spans="1:7" ht="20.100000000000001" customHeight="1" x14ac:dyDescent="0.2">
      <c r="A11" s="9" t="s">
        <v>17</v>
      </c>
      <c r="B11" s="9" t="s">
        <v>16</v>
      </c>
      <c r="C11" s="7">
        <v>15625.45</v>
      </c>
      <c r="D11" s="8">
        <v>1</v>
      </c>
      <c r="E11" s="10">
        <f t="shared" ref="E11:E19" si="1">D11*C11</f>
        <v>15625.45</v>
      </c>
      <c r="F11" s="10">
        <f t="shared" ref="F11:F19" si="2">E11*0.75</f>
        <v>11719.087500000001</v>
      </c>
      <c r="G11" s="10">
        <f t="shared" si="0"/>
        <v>3906.3624999999993</v>
      </c>
    </row>
    <row r="12" spans="1:7" ht="20.100000000000001" customHeight="1" x14ac:dyDescent="0.2">
      <c r="A12" s="9" t="s">
        <v>15</v>
      </c>
      <c r="B12" s="9" t="s">
        <v>14</v>
      </c>
      <c r="C12" s="7">
        <v>6250.18</v>
      </c>
      <c r="D12" s="8">
        <v>1</v>
      </c>
      <c r="E12" s="10">
        <f t="shared" si="1"/>
        <v>6250.18</v>
      </c>
      <c r="F12" s="10">
        <f t="shared" si="2"/>
        <v>4687.6350000000002</v>
      </c>
      <c r="G12" s="10">
        <f t="shared" si="0"/>
        <v>1562.5450000000001</v>
      </c>
    </row>
    <row r="13" spans="1:7" ht="20.100000000000001" hidden="1" customHeight="1" x14ac:dyDescent="0.2">
      <c r="A13" s="9" t="s">
        <v>12</v>
      </c>
      <c r="B13" s="9" t="s">
        <v>13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12</v>
      </c>
      <c r="B14" s="9" t="s">
        <v>11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hidden="1" customHeight="1" x14ac:dyDescent="0.2">
      <c r="A15" s="9" t="s">
        <v>10</v>
      </c>
      <c r="B15" s="9" t="s">
        <v>9</v>
      </c>
      <c r="C15" s="7">
        <v>0</v>
      </c>
      <c r="D15" s="8"/>
      <c r="E15" s="12">
        <f t="shared" si="1"/>
        <v>0</v>
      </c>
      <c r="F15" s="10">
        <f t="shared" si="2"/>
        <v>0</v>
      </c>
      <c r="G15" s="10">
        <f t="shared" si="0"/>
        <v>0</v>
      </c>
    </row>
    <row r="16" spans="1:7" ht="20.100000000000001" customHeight="1" x14ac:dyDescent="0.2">
      <c r="A16" s="9" t="s">
        <v>8</v>
      </c>
      <c r="B16" s="9" t="s">
        <v>7</v>
      </c>
      <c r="C16" s="7">
        <v>2000</v>
      </c>
      <c r="D16" s="8">
        <v>1</v>
      </c>
      <c r="E16" s="10">
        <f t="shared" si="1"/>
        <v>2000</v>
      </c>
      <c r="F16" s="10">
        <f t="shared" si="2"/>
        <v>1500</v>
      </c>
      <c r="G16" s="10">
        <f t="shared" si="0"/>
        <v>500</v>
      </c>
    </row>
    <row r="17" spans="1:7" ht="20.100000000000001" customHeight="1" x14ac:dyDescent="0.2">
      <c r="A17" s="9" t="s">
        <v>6</v>
      </c>
      <c r="B17" s="9" t="s">
        <v>5</v>
      </c>
      <c r="C17" s="7">
        <v>450</v>
      </c>
      <c r="D17" s="8">
        <v>8</v>
      </c>
      <c r="E17" s="10">
        <f t="shared" si="1"/>
        <v>3600</v>
      </c>
      <c r="F17" s="10">
        <f t="shared" si="2"/>
        <v>2700</v>
      </c>
      <c r="G17" s="10">
        <f t="shared" si="0"/>
        <v>900</v>
      </c>
    </row>
    <row r="18" spans="1:7" ht="20.100000000000001" hidden="1" customHeight="1" x14ac:dyDescent="0.2">
      <c r="A18" s="11" t="s">
        <v>4</v>
      </c>
      <c r="B18" s="9" t="s">
        <v>3</v>
      </c>
      <c r="C18" s="19"/>
      <c r="D18" s="8"/>
      <c r="E18" s="10">
        <f t="shared" si="1"/>
        <v>0</v>
      </c>
      <c r="F18" s="10">
        <f t="shared" si="2"/>
        <v>0</v>
      </c>
      <c r="G18" s="10">
        <f t="shared" si="0"/>
        <v>0</v>
      </c>
    </row>
    <row r="19" spans="1:7" ht="20.100000000000001" customHeight="1" thickBot="1" x14ac:dyDescent="0.25">
      <c r="A19" s="9" t="s">
        <v>2</v>
      </c>
      <c r="B19" s="9" t="s">
        <v>1</v>
      </c>
      <c r="C19" s="7">
        <v>2000</v>
      </c>
      <c r="D19" s="8">
        <v>8</v>
      </c>
      <c r="E19" s="10">
        <f t="shared" si="1"/>
        <v>16000</v>
      </c>
      <c r="F19" s="10">
        <f t="shared" si="2"/>
        <v>12000</v>
      </c>
      <c r="G19" s="10">
        <f t="shared" si="0"/>
        <v>4000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20">
        <f>SUM(E10:E21)</f>
        <v>334384.72784319997</v>
      </c>
      <c r="F22" s="1">
        <f>SUM(F10:F21)</f>
        <v>250788.54588239998</v>
      </c>
      <c r="G22" s="1">
        <f>SUM(G10:G21)</f>
        <v>83596.181960799993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2022-06-16T12:31:10Z</cp:lastPrinted>
  <dcterms:created xsi:type="dcterms:W3CDTF">2021-09-23T21:11:53Z</dcterms:created>
  <dcterms:modified xsi:type="dcterms:W3CDTF">2022-06-16T12:31:38Z</dcterms:modified>
</cp:coreProperties>
</file>