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My SecuriSync\Grant Projects\West Ellis Project\Application Information\"/>
    </mc:Choice>
  </mc:AlternateContent>
  <xr:revisionPtr revIDLastSave="0" documentId="13_ncr:1_{A47B7DC9-2076-487D-AC13-0ECBE4E94677}" xr6:coauthVersionLast="47" xr6:coauthVersionMax="47" xr10:uidLastSave="{00000000-0000-0000-0000-000000000000}"/>
  <bookViews>
    <workbookView xWindow="29580" yWindow="780" windowWidth="26580" windowHeight="14265" xr2:uid="{D6145974-375F-46A4-A07A-8B3CB7309D8B}"/>
  </bookViews>
  <sheets>
    <sheet name="Budget" sheetId="1" r:id="rId1"/>
  </sheets>
  <definedNames>
    <definedName name="ColumnTitle1">#REF!</definedName>
    <definedName name="EndingBalance">-FV(InterestRate/12,PaymentNumber,-MonthlyPayment,LoanAmount)</definedName>
    <definedName name="HeaderRow">ROW(#REF!)</definedName>
    <definedName name="InterestAmt">-IPMT(InterestRate/12,PaymentNumber,NumberOfPayments,LoanAmount)</definedName>
    <definedName name="InterestRate">#REF!</definedName>
    <definedName name="LastCol">COUNTA(#REF!)</definedName>
    <definedName name="LastRow">MATCH(9.99E+307,#REF!)</definedName>
    <definedName name="LoanAmount">#REF!</definedName>
    <definedName name="LoanIsGood">IF(LoanAmount*InterestRate*LoanYears*LoanStartDate&gt;0,1,0)</definedName>
    <definedName name="LoanIsNotPaid">IF(PaymentNumber&lt;=NumberOfPayments,1,0)</definedName>
    <definedName name="LoanStartDate">#REF!</definedName>
    <definedName name="LoanValue">-FV(InterestRate/12,PaymentNumber-1,-MonthlyPayment,LoanAmount)</definedName>
    <definedName name="LoanYears">#REF!</definedName>
    <definedName name="MonthlyPayment">-PMT(InterestRate/12,NumberOfPayments,LoanAmount)</definedName>
    <definedName name="NumberOfPayments">#REF!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PrintArea_SET">OFFSET(#REF!,,,LastRow,LastCol)</definedName>
    <definedName name="RowTitleRegion1..D6">#REF!</definedName>
    <definedName name="RowTitleRegion2..H6">#REF!</definedName>
    <definedName name="Total_Interest">#REF!</definedName>
    <definedName name="TotalLoanCo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" l="1"/>
  <c r="N27" i="1"/>
  <c r="N25" i="1"/>
  <c r="N24" i="1"/>
  <c r="N23" i="1"/>
  <c r="N22" i="1"/>
  <c r="N21" i="1"/>
  <c r="N19" i="1"/>
  <c r="N18" i="1"/>
  <c r="N17" i="1"/>
  <c r="N16" i="1"/>
  <c r="N15" i="1"/>
  <c r="N14" i="1"/>
  <c r="N29" i="1" l="1"/>
  <c r="N31" i="1" s="1"/>
</calcChain>
</file>

<file path=xl/sharedStrings.xml><?xml version="1.0" encoding="utf-8"?>
<sst xmlns="http://schemas.openxmlformats.org/spreadsheetml/2006/main" count="22" uniqueCount="21">
  <si>
    <t>Nebraska Broadband Brideg Program Budget 2021-2022</t>
  </si>
  <si>
    <t>Applicant</t>
  </si>
  <si>
    <t>Provider</t>
  </si>
  <si>
    <t>Diode Cable Company (DBA Diode Communications)</t>
  </si>
  <si>
    <t>Project Name</t>
  </si>
  <si>
    <t>Description</t>
  </si>
  <si>
    <t xml:space="preserve">Per Unit Cost </t>
  </si>
  <si>
    <t xml:space="preserve">Quantity </t>
  </si>
  <si>
    <t>Total Estimated Cost $ (E)</t>
  </si>
  <si>
    <t>Design Engineering</t>
  </si>
  <si>
    <t>Construction Management</t>
  </si>
  <si>
    <t xml:space="preserve">Plow mainline, Bore, Rock Bore, Drop plow, Hand holes, Ground rods, Ground wire and lugs, Marker posts </t>
  </si>
  <si>
    <t>Totals</t>
  </si>
  <si>
    <t>N/A</t>
  </si>
  <si>
    <t>END OF DATA</t>
  </si>
  <si>
    <t>Matching Percentage</t>
  </si>
  <si>
    <t>Grant Amount Requested</t>
  </si>
  <si>
    <t>Diller Telephone Co/Diode Cable Company</t>
  </si>
  <si>
    <t>West Ellis</t>
  </si>
  <si>
    <t>Electronics</t>
  </si>
  <si>
    <t>Fiber Splicing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</si>
</sst>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44" fontId="3" fillId="2" borderId="2" xfId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0" fillId="0" borderId="11" xfId="1" applyNumberFormat="1" applyFont="1" applyBorder="1" applyAlignment="1">
      <alignment horizontal="left" vertical="top" wrapText="1"/>
    </xf>
    <xf numFmtId="1" fontId="0" fillId="0" borderId="11" xfId="0" applyNumberFormat="1" applyBorder="1" applyAlignment="1">
      <alignment horizontal="center" vertical="center"/>
    </xf>
    <xf numFmtId="164" fontId="0" fillId="2" borderId="11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4" fontId="0" fillId="0" borderId="16" xfId="1" applyFont="1" applyBorder="1" applyAlignment="1">
      <alignment horizontal="left" vertical="top" wrapText="1"/>
    </xf>
    <xf numFmtId="1" fontId="0" fillId="0" borderId="16" xfId="0" applyNumberFormat="1" applyBorder="1" applyAlignment="1">
      <alignment horizontal="center" vertical="center"/>
    </xf>
    <xf numFmtId="164" fontId="0" fillId="2" borderId="16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top" wrapText="1"/>
    </xf>
    <xf numFmtId="44" fontId="3" fillId="2" borderId="2" xfId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3" fillId="2" borderId="1" xfId="2" applyFont="1" applyFill="1" applyBorder="1" applyAlignment="1">
      <alignment horizontal="right" vertical="center" wrapText="1" indent="1"/>
    </xf>
    <xf numFmtId="9" fontId="3" fillId="2" borderId="2" xfId="2" applyFont="1" applyFill="1" applyBorder="1" applyAlignment="1">
      <alignment horizontal="right" vertical="center" wrapText="1" indent="1"/>
    </xf>
    <xf numFmtId="9" fontId="3" fillId="2" borderId="3" xfId="2" applyFont="1" applyFill="1" applyBorder="1" applyAlignment="1">
      <alignment horizontal="right" vertical="center" wrapText="1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262B-E9EB-421F-865C-9541D7F796A9}">
  <sheetPr>
    <pageSetUpPr fitToPage="1"/>
  </sheetPr>
  <dimension ref="A1:P32"/>
  <sheetViews>
    <sheetView tabSelected="1" zoomScaleNormal="100" workbookViewId="0">
      <selection activeCell="N21" sqref="N21:P21"/>
    </sheetView>
  </sheetViews>
  <sheetFormatPr defaultRowHeight="15" x14ac:dyDescent="0.25"/>
  <cols>
    <col min="1" max="1" width="20.28515625" customWidth="1"/>
    <col min="2" max="2" width="12.42578125" bestFit="1" customWidth="1"/>
    <col min="4" max="4" width="14.7109375" customWidth="1"/>
    <col min="11" max="11" width="7.28515625" customWidth="1"/>
    <col min="12" max="13" width="9.140625" hidden="1" customWidth="1"/>
  </cols>
  <sheetData>
    <row r="1" spans="1:16" x14ac:dyDescent="0.25">
      <c r="A1" s="1" t="s">
        <v>0</v>
      </c>
    </row>
    <row r="2" spans="1:16" ht="15.75" thickBot="1" x14ac:dyDescent="0.3"/>
    <row r="3" spans="1:16" ht="15.75" thickBot="1" x14ac:dyDescent="0.3">
      <c r="A3" s="2" t="s">
        <v>1</v>
      </c>
      <c r="B3" s="3"/>
      <c r="C3" s="3" t="s">
        <v>17</v>
      </c>
      <c r="D3" s="3"/>
      <c r="E3" s="3"/>
      <c r="F3" s="4"/>
      <c r="G3" s="5"/>
    </row>
    <row r="4" spans="1:16" ht="15.75" thickBot="1" x14ac:dyDescent="0.3">
      <c r="A4" s="1"/>
      <c r="B4" s="1"/>
      <c r="C4" s="1"/>
      <c r="D4" s="1"/>
      <c r="E4" s="1"/>
    </row>
    <row r="5" spans="1:16" ht="15.75" thickBot="1" x14ac:dyDescent="0.3">
      <c r="A5" s="2" t="s">
        <v>2</v>
      </c>
      <c r="B5" s="3"/>
      <c r="C5" s="3" t="s">
        <v>3</v>
      </c>
      <c r="D5" s="3"/>
      <c r="E5" s="3"/>
      <c r="F5" s="4"/>
      <c r="G5" s="5"/>
    </row>
    <row r="6" spans="1:16" ht="15.75" thickBot="1" x14ac:dyDescent="0.3">
      <c r="A6" s="1"/>
      <c r="B6" s="1"/>
      <c r="C6" s="1"/>
      <c r="D6" s="1"/>
      <c r="E6" s="1"/>
    </row>
    <row r="7" spans="1:16" ht="15.75" thickBot="1" x14ac:dyDescent="0.3">
      <c r="A7" s="2" t="s">
        <v>4</v>
      </c>
      <c r="B7" s="3"/>
      <c r="C7" s="3" t="s">
        <v>18</v>
      </c>
      <c r="D7" s="3"/>
      <c r="E7" s="3"/>
      <c r="F7" s="4"/>
      <c r="G7" s="5"/>
    </row>
    <row r="11" spans="1:16" ht="15.75" thickBot="1" x14ac:dyDescent="0.3"/>
    <row r="12" spans="1:16" ht="15" customHeight="1" x14ac:dyDescent="0.25">
      <c r="A12" s="8" t="s">
        <v>5</v>
      </c>
      <c r="B12" s="9"/>
      <c r="C12" s="9"/>
      <c r="D12" s="9"/>
      <c r="E12" s="9"/>
      <c r="F12" s="9"/>
      <c r="G12" s="10"/>
      <c r="H12" s="8" t="s">
        <v>6</v>
      </c>
      <c r="I12" s="9"/>
      <c r="J12" s="8" t="s">
        <v>7</v>
      </c>
      <c r="K12" s="9"/>
      <c r="L12" s="9"/>
      <c r="M12" s="10"/>
      <c r="N12" s="14" t="s">
        <v>8</v>
      </c>
      <c r="O12" s="15"/>
      <c r="P12" s="16"/>
    </row>
    <row r="13" spans="1:16" ht="15.75" customHeight="1" thickBot="1" x14ac:dyDescent="0.3">
      <c r="A13" s="11"/>
      <c r="B13" s="12"/>
      <c r="C13" s="12"/>
      <c r="D13" s="12"/>
      <c r="E13" s="12"/>
      <c r="F13" s="12"/>
      <c r="G13" s="13"/>
      <c r="H13" s="11"/>
      <c r="I13" s="12"/>
      <c r="J13" s="11"/>
      <c r="K13" s="12"/>
      <c r="L13" s="12"/>
      <c r="M13" s="13"/>
      <c r="N13" s="17"/>
      <c r="O13" s="18"/>
      <c r="P13" s="19"/>
    </row>
    <row r="14" spans="1:16" x14ac:dyDescent="0.25">
      <c r="A14" s="20"/>
      <c r="B14" s="21"/>
      <c r="C14" s="21"/>
      <c r="D14" s="21"/>
      <c r="E14" s="21"/>
      <c r="F14" s="21"/>
      <c r="G14" s="21"/>
      <c r="H14" s="22"/>
      <c r="I14" s="22"/>
      <c r="J14" s="23"/>
      <c r="K14" s="23"/>
      <c r="L14" s="23"/>
      <c r="M14" s="23"/>
      <c r="N14" s="24">
        <f t="shared" ref="N14:N25" si="0">+H14*J14</f>
        <v>0</v>
      </c>
      <c r="O14" s="24"/>
      <c r="P14" s="24"/>
    </row>
    <row r="15" spans="1:16" x14ac:dyDescent="0.25">
      <c r="A15" s="20"/>
      <c r="B15" s="21"/>
      <c r="C15" s="21"/>
      <c r="D15" s="21"/>
      <c r="E15" s="21"/>
      <c r="F15" s="21"/>
      <c r="G15" s="21"/>
      <c r="H15" s="22"/>
      <c r="I15" s="22"/>
      <c r="J15" s="23"/>
      <c r="K15" s="23"/>
      <c r="L15" s="23"/>
      <c r="M15" s="23"/>
      <c r="N15" s="24">
        <f t="shared" si="0"/>
        <v>0</v>
      </c>
      <c r="O15" s="24"/>
      <c r="P15" s="24"/>
    </row>
    <row r="16" spans="1:16" x14ac:dyDescent="0.25">
      <c r="A16" s="20" t="s">
        <v>9</v>
      </c>
      <c r="B16" s="21"/>
      <c r="C16" s="21"/>
      <c r="D16" s="21"/>
      <c r="E16" s="21"/>
      <c r="F16" s="21"/>
      <c r="G16" s="21"/>
      <c r="H16" s="22">
        <v>80</v>
      </c>
      <c r="I16" s="22"/>
      <c r="J16" s="23">
        <v>31.25</v>
      </c>
      <c r="K16" s="23"/>
      <c r="L16" s="23"/>
      <c r="M16" s="23"/>
      <c r="N16" s="24">
        <f t="shared" si="0"/>
        <v>2500</v>
      </c>
      <c r="O16" s="24"/>
      <c r="P16" s="24"/>
    </row>
    <row r="17" spans="1:16" x14ac:dyDescent="0.25">
      <c r="A17" s="20" t="s">
        <v>10</v>
      </c>
      <c r="B17" s="21"/>
      <c r="C17" s="21"/>
      <c r="D17" s="21"/>
      <c r="E17" s="21"/>
      <c r="F17" s="21"/>
      <c r="G17" s="21"/>
      <c r="H17" s="22">
        <v>80</v>
      </c>
      <c r="I17" s="22"/>
      <c r="J17" s="23">
        <v>31.25</v>
      </c>
      <c r="K17" s="23"/>
      <c r="L17" s="23"/>
      <c r="M17" s="23"/>
      <c r="N17" s="24">
        <f t="shared" si="0"/>
        <v>2500</v>
      </c>
      <c r="O17" s="24"/>
      <c r="P17" s="24"/>
    </row>
    <row r="18" spans="1:16" ht="28.5" customHeight="1" x14ac:dyDescent="0.25">
      <c r="A18" s="25" t="s">
        <v>11</v>
      </c>
      <c r="B18" s="26"/>
      <c r="C18" s="26"/>
      <c r="D18" s="26"/>
      <c r="E18" s="26"/>
      <c r="F18" s="26"/>
      <c r="G18" s="27"/>
      <c r="H18" s="22">
        <v>377217</v>
      </c>
      <c r="I18" s="22"/>
      <c r="J18" s="23">
        <v>1</v>
      </c>
      <c r="K18" s="23"/>
      <c r="L18" s="23"/>
      <c r="M18" s="23"/>
      <c r="N18" s="24">
        <f t="shared" si="0"/>
        <v>377217</v>
      </c>
      <c r="O18" s="24"/>
      <c r="P18" s="24"/>
    </row>
    <row r="19" spans="1:16" x14ac:dyDescent="0.25">
      <c r="A19" s="20" t="s">
        <v>20</v>
      </c>
      <c r="B19" s="21"/>
      <c r="C19" s="21"/>
      <c r="D19" s="21"/>
      <c r="E19" s="21"/>
      <c r="F19" s="21"/>
      <c r="G19" s="21"/>
      <c r="H19" s="22">
        <v>15000</v>
      </c>
      <c r="I19" s="22"/>
      <c r="J19" s="23">
        <v>1</v>
      </c>
      <c r="K19" s="23"/>
      <c r="L19" s="23"/>
      <c r="M19" s="23"/>
      <c r="N19" s="24">
        <f t="shared" si="0"/>
        <v>15000</v>
      </c>
      <c r="O19" s="24"/>
      <c r="P19" s="24"/>
    </row>
    <row r="20" spans="1:16" x14ac:dyDescent="0.25">
      <c r="A20" s="20" t="s">
        <v>19</v>
      </c>
      <c r="B20" s="21"/>
      <c r="C20" s="21"/>
      <c r="D20" s="21"/>
      <c r="E20" s="21"/>
      <c r="F20" s="21"/>
      <c r="G20" s="21"/>
      <c r="H20" s="22">
        <v>34528</v>
      </c>
      <c r="I20" s="22"/>
      <c r="J20" s="23">
        <v>1</v>
      </c>
      <c r="K20" s="23"/>
      <c r="L20" s="23"/>
      <c r="M20" s="23"/>
      <c r="N20" s="24">
        <v>33783</v>
      </c>
      <c r="O20" s="24"/>
      <c r="P20" s="24"/>
    </row>
    <row r="21" spans="1:16" x14ac:dyDescent="0.25">
      <c r="A21" s="20"/>
      <c r="B21" s="21"/>
      <c r="C21" s="21"/>
      <c r="D21" s="21"/>
      <c r="E21" s="21"/>
      <c r="F21" s="21"/>
      <c r="G21" s="21"/>
      <c r="H21" s="22"/>
      <c r="I21" s="22"/>
      <c r="J21" s="23"/>
      <c r="K21" s="23"/>
      <c r="L21" s="23"/>
      <c r="M21" s="23"/>
      <c r="N21" s="24">
        <f t="shared" si="0"/>
        <v>0</v>
      </c>
      <c r="O21" s="24"/>
      <c r="P21" s="24"/>
    </row>
    <row r="22" spans="1:16" x14ac:dyDescent="0.25">
      <c r="A22" s="20"/>
      <c r="B22" s="21"/>
      <c r="C22" s="21"/>
      <c r="D22" s="21"/>
      <c r="E22" s="21"/>
      <c r="F22" s="21"/>
      <c r="G22" s="21"/>
      <c r="H22" s="22"/>
      <c r="I22" s="22"/>
      <c r="J22" s="23"/>
      <c r="K22" s="23"/>
      <c r="L22" s="23"/>
      <c r="M22" s="23"/>
      <c r="N22" s="24">
        <f t="shared" si="0"/>
        <v>0</v>
      </c>
      <c r="O22" s="24"/>
      <c r="P22" s="24"/>
    </row>
    <row r="23" spans="1:16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3"/>
      <c r="K23" s="23"/>
      <c r="L23" s="23"/>
      <c r="M23" s="23"/>
      <c r="N23" s="24">
        <f t="shared" si="0"/>
        <v>0</v>
      </c>
      <c r="O23" s="24"/>
      <c r="P23" s="24"/>
    </row>
    <row r="24" spans="1:16" x14ac:dyDescent="0.25">
      <c r="A24" s="20"/>
      <c r="B24" s="21"/>
      <c r="C24" s="21"/>
      <c r="D24" s="21"/>
      <c r="E24" s="21"/>
      <c r="F24" s="21"/>
      <c r="G24" s="21"/>
      <c r="H24" s="22"/>
      <c r="I24" s="22"/>
      <c r="J24" s="23"/>
      <c r="K24" s="23"/>
      <c r="L24" s="23"/>
      <c r="M24" s="23"/>
      <c r="N24" s="24">
        <f t="shared" si="0"/>
        <v>0</v>
      </c>
      <c r="O24" s="24"/>
      <c r="P24" s="24"/>
    </row>
    <row r="25" spans="1:16" x14ac:dyDescent="0.25">
      <c r="A25" s="20"/>
      <c r="B25" s="21"/>
      <c r="C25" s="21"/>
      <c r="D25" s="21"/>
      <c r="E25" s="21"/>
      <c r="F25" s="21"/>
      <c r="G25" s="21"/>
      <c r="H25" s="22"/>
      <c r="I25" s="22"/>
      <c r="J25" s="23"/>
      <c r="K25" s="23"/>
      <c r="L25" s="23"/>
      <c r="M25" s="23"/>
      <c r="N25" s="24">
        <f t="shared" si="0"/>
        <v>0</v>
      </c>
      <c r="O25" s="24"/>
      <c r="P25" s="24"/>
    </row>
    <row r="26" spans="1:16" x14ac:dyDescent="0.25">
      <c r="A26" s="20"/>
      <c r="B26" s="21"/>
      <c r="C26" s="21"/>
      <c r="D26" s="21"/>
      <c r="E26" s="21"/>
      <c r="F26" s="21"/>
      <c r="G26" s="21"/>
      <c r="H26" s="22"/>
      <c r="I26" s="22"/>
      <c r="J26" s="23"/>
      <c r="K26" s="23"/>
      <c r="L26" s="23"/>
      <c r="M26" s="23"/>
      <c r="N26" s="24">
        <v>0</v>
      </c>
      <c r="O26" s="24"/>
      <c r="P26" s="24"/>
    </row>
    <row r="27" spans="1:16" x14ac:dyDescent="0.25">
      <c r="A27" s="20"/>
      <c r="B27" s="21"/>
      <c r="C27" s="21"/>
      <c r="D27" s="21"/>
      <c r="E27" s="21"/>
      <c r="F27" s="21"/>
      <c r="G27" s="21"/>
      <c r="H27" s="22"/>
      <c r="I27" s="22"/>
      <c r="J27" s="23"/>
      <c r="K27" s="23"/>
      <c r="L27" s="23"/>
      <c r="M27" s="23"/>
      <c r="N27" s="24">
        <f>(J27*H27)</f>
        <v>0</v>
      </c>
      <c r="O27" s="24"/>
      <c r="P27" s="24"/>
    </row>
    <row r="28" spans="1:16" ht="15.75" thickBot="1" x14ac:dyDescent="0.3">
      <c r="A28" s="28"/>
      <c r="B28" s="29"/>
      <c r="C28" s="29"/>
      <c r="D28" s="29"/>
      <c r="E28" s="29"/>
      <c r="F28" s="29"/>
      <c r="G28" s="29"/>
      <c r="H28" s="30"/>
      <c r="I28" s="30"/>
      <c r="J28" s="31"/>
      <c r="K28" s="31"/>
      <c r="L28" s="31"/>
      <c r="M28" s="31"/>
      <c r="N28" s="32">
        <f>(J28*H28)</f>
        <v>0</v>
      </c>
      <c r="O28" s="32"/>
      <c r="P28" s="32"/>
    </row>
    <row r="29" spans="1:16" ht="16.5" thickBot="1" x14ac:dyDescent="0.3">
      <c r="A29" s="33" t="s">
        <v>12</v>
      </c>
      <c r="B29" s="34"/>
      <c r="C29" s="34"/>
      <c r="D29" s="34"/>
      <c r="E29" s="34"/>
      <c r="F29" s="34"/>
      <c r="G29" s="34"/>
      <c r="H29" s="35" t="s">
        <v>13</v>
      </c>
      <c r="I29" s="36"/>
      <c r="J29" s="37" t="s">
        <v>13</v>
      </c>
      <c r="K29" s="38"/>
      <c r="L29" s="38"/>
      <c r="M29" s="39"/>
      <c r="N29" s="40">
        <f>SUM(N14:P28)</f>
        <v>431000</v>
      </c>
      <c r="O29" s="41"/>
      <c r="P29" s="42"/>
    </row>
    <row r="30" spans="1:16" ht="16.5" thickBot="1" x14ac:dyDescent="0.3">
      <c r="A30" s="47" t="s">
        <v>15</v>
      </c>
      <c r="B30" s="48"/>
      <c r="C30" s="48"/>
      <c r="D30" s="48"/>
      <c r="E30" s="48"/>
      <c r="F30" s="48"/>
      <c r="G30" s="48"/>
      <c r="H30" s="6"/>
      <c r="I30" s="6"/>
      <c r="J30" s="7"/>
      <c r="K30" s="7"/>
      <c r="L30" s="7"/>
      <c r="M30" s="7"/>
      <c r="N30" s="49">
        <v>0.7</v>
      </c>
      <c r="O30" s="50"/>
      <c r="P30" s="51"/>
    </row>
    <row r="31" spans="1:16" ht="16.5" thickBot="1" x14ac:dyDescent="0.3">
      <c r="A31" s="47" t="s">
        <v>16</v>
      </c>
      <c r="B31" s="48"/>
      <c r="C31" s="48"/>
      <c r="D31" s="48"/>
      <c r="E31" s="48"/>
      <c r="F31" s="48"/>
      <c r="G31" s="48"/>
      <c r="H31" s="6"/>
      <c r="I31" s="6"/>
      <c r="J31" s="7"/>
      <c r="K31" s="7"/>
      <c r="L31" s="7"/>
      <c r="M31" s="7"/>
      <c r="N31" s="44">
        <f>+N29*N30</f>
        <v>301700</v>
      </c>
      <c r="O31" s="45"/>
      <c r="P31" s="46"/>
    </row>
    <row r="32" spans="1:16" ht="16.5" thickBot="1" x14ac:dyDescent="0.3">
      <c r="A32" s="33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3"/>
      <c r="O32" s="43"/>
      <c r="P32" s="43"/>
    </row>
  </sheetData>
  <mergeCells count="73">
    <mergeCell ref="A29:G29"/>
    <mergeCell ref="H29:I29"/>
    <mergeCell ref="J29:M29"/>
    <mergeCell ref="N29:P29"/>
    <mergeCell ref="A32:P32"/>
    <mergeCell ref="N31:P31"/>
    <mergeCell ref="A30:G30"/>
    <mergeCell ref="A31:G31"/>
    <mergeCell ref="N30:P30"/>
    <mergeCell ref="A27:G27"/>
    <mergeCell ref="H27:I27"/>
    <mergeCell ref="J27:M27"/>
    <mergeCell ref="N27:P27"/>
    <mergeCell ref="A28:G28"/>
    <mergeCell ref="H28:I28"/>
    <mergeCell ref="J28:M28"/>
    <mergeCell ref="N28:P28"/>
    <mergeCell ref="A25:G25"/>
    <mergeCell ref="H25:I25"/>
    <mergeCell ref="J25:M25"/>
    <mergeCell ref="N25:P25"/>
    <mergeCell ref="A26:G26"/>
    <mergeCell ref="H26:I26"/>
    <mergeCell ref="J26:M26"/>
    <mergeCell ref="N26:P26"/>
    <mergeCell ref="A23:G23"/>
    <mergeCell ref="H23:I23"/>
    <mergeCell ref="J23:M23"/>
    <mergeCell ref="N23:P23"/>
    <mergeCell ref="A24:G24"/>
    <mergeCell ref="H24:I24"/>
    <mergeCell ref="J24:M24"/>
    <mergeCell ref="N24:P24"/>
    <mergeCell ref="A21:G21"/>
    <mergeCell ref="H21:I21"/>
    <mergeCell ref="J21:M21"/>
    <mergeCell ref="N21:P21"/>
    <mergeCell ref="A22:G22"/>
    <mergeCell ref="H22:I22"/>
    <mergeCell ref="J22:M22"/>
    <mergeCell ref="N22:P22"/>
    <mergeCell ref="A19:G19"/>
    <mergeCell ref="H19:I19"/>
    <mergeCell ref="J19:M19"/>
    <mergeCell ref="N19:P19"/>
    <mergeCell ref="A20:G20"/>
    <mergeCell ref="H20:I20"/>
    <mergeCell ref="J20:M20"/>
    <mergeCell ref="N20:P20"/>
    <mergeCell ref="A17:G17"/>
    <mergeCell ref="H17:I17"/>
    <mergeCell ref="J17:M17"/>
    <mergeCell ref="N17:P17"/>
    <mergeCell ref="A18:G18"/>
    <mergeCell ref="H18:I18"/>
    <mergeCell ref="J18:M18"/>
    <mergeCell ref="N18:P18"/>
    <mergeCell ref="A15:G15"/>
    <mergeCell ref="H15:I15"/>
    <mergeCell ref="J15:M15"/>
    <mergeCell ref="N15:P15"/>
    <mergeCell ref="A16:G16"/>
    <mergeCell ref="H16:I16"/>
    <mergeCell ref="J16:M16"/>
    <mergeCell ref="N16:P16"/>
    <mergeCell ref="A12:G13"/>
    <mergeCell ref="H12:I13"/>
    <mergeCell ref="J12:M13"/>
    <mergeCell ref="N12:P13"/>
    <mergeCell ref="A14:G14"/>
    <mergeCell ref="H14:I14"/>
    <mergeCell ref="J14:M14"/>
    <mergeCell ref="N14:P14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2021-09-28T22:21:51Z</cp:lastPrinted>
  <dcterms:created xsi:type="dcterms:W3CDTF">2021-09-28T16:14:09Z</dcterms:created>
  <dcterms:modified xsi:type="dcterms:W3CDTF">2022-06-15T21:19:07Z</dcterms:modified>
</cp:coreProperties>
</file>