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ore\Desktop\"/>
    </mc:Choice>
  </mc:AlternateContent>
  <xr:revisionPtr revIDLastSave="0" documentId="13_ncr:1_{DFE68339-5606-43AB-8B1C-4F932CB6DFB7}" xr6:coauthVersionLast="47" xr6:coauthVersionMax="47" xr10:uidLastSave="{00000000-0000-0000-0000-000000000000}"/>
  <bookViews>
    <workbookView xWindow="-108" yWindow="-108" windowWidth="23256" windowHeight="12576" xr2:uid="{122CC395-D24F-4DCF-B1E1-C1AECAF4787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W9" i="1" s="1"/>
  <c r="Q8" i="1"/>
  <c r="W8" i="1" s="1"/>
  <c r="Q7" i="1"/>
  <c r="N7" i="1"/>
  <c r="N8" i="1"/>
  <c r="N9" i="1"/>
  <c r="J9" i="1"/>
  <c r="J8" i="1"/>
  <c r="J7" i="1"/>
  <c r="G10" i="1"/>
  <c r="T9" i="1" l="1"/>
  <c r="N10" i="1"/>
  <c r="T8" i="1"/>
  <c r="Q10" i="1"/>
  <c r="J10" i="1"/>
  <c r="W7" i="1"/>
  <c r="W10" i="1" s="1"/>
  <c r="T7" i="1"/>
  <c r="T10" i="1" l="1"/>
</calcChain>
</file>

<file path=xl/sharedStrings.xml><?xml version="1.0" encoding="utf-8"?>
<sst xmlns="http://schemas.openxmlformats.org/spreadsheetml/2006/main" count="15" uniqueCount="15">
  <si>
    <t>Funding Schedule</t>
  </si>
  <si>
    <t>Number of Passings</t>
  </si>
  <si>
    <t>Cost Category</t>
  </si>
  <si>
    <t>Total Cost</t>
  </si>
  <si>
    <t>Company Funding</t>
  </si>
  <si>
    <t>State Funding</t>
  </si>
  <si>
    <t>Total Cost Per Location</t>
  </si>
  <si>
    <t>Company Funding Per Location</t>
  </si>
  <si>
    <t>State Funding Per Location</t>
  </si>
  <si>
    <t>Mainline</t>
  </si>
  <si>
    <t>Electronics</t>
  </si>
  <si>
    <t>Drops</t>
  </si>
  <si>
    <t xml:space="preserve"> </t>
  </si>
  <si>
    <t>Total</t>
  </si>
  <si>
    <t>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</si>
</sst>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2" fontId="0" fillId="0" borderId="2" xfId="0" applyNumberFormat="1" applyBorder="1"/>
    <xf numFmtId="42" fontId="0" fillId="0" borderId="0" xfId="0" applyNumberFormat="1"/>
    <xf numFmtId="42" fontId="0" fillId="0" borderId="11" xfId="0" applyNumberFormat="1" applyBorder="1"/>
    <xf numFmtId="42" fontId="0" fillId="0" borderId="2" xfId="1" applyNumberFormat="1" applyFont="1" applyBorder="1" applyAlignment="1">
      <alignment horizontal="center"/>
    </xf>
    <xf numFmtId="42" fontId="0" fillId="0" borderId="6" xfId="1" applyNumberFormat="1" applyFont="1" applyBorder="1" applyAlignment="1">
      <alignment horizontal="center"/>
    </xf>
    <xf numFmtId="42" fontId="0" fillId="0" borderId="11" xfId="1" applyNumberFormat="1" applyFont="1" applyBorder="1" applyAlignment="1">
      <alignment horizontal="center"/>
    </xf>
    <xf numFmtId="42" fontId="0" fillId="0" borderId="12" xfId="1" applyNumberFormat="1" applyFont="1" applyBorder="1" applyAlignment="1">
      <alignment horizontal="center"/>
    </xf>
    <xf numFmtId="42" fontId="0" fillId="0" borderId="5" xfId="1" applyNumberFormat="1" applyFont="1" applyBorder="1" applyAlignment="1">
      <alignment horizontal="center"/>
    </xf>
    <xf numFmtId="42" fontId="0" fillId="0" borderId="13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2" fontId="0" fillId="0" borderId="5" xfId="0" applyNumberFormat="1" applyBorder="1" applyAlignment="1">
      <alignment horizontal="center"/>
    </xf>
    <xf numFmtId="42" fontId="0" fillId="0" borderId="2" xfId="0" applyNumberFormat="1" applyBorder="1" applyAlignment="1">
      <alignment horizontal="center"/>
    </xf>
    <xf numFmtId="42" fontId="0" fillId="0" borderId="3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13" xfId="0" applyNumberFormat="1" applyBorder="1" applyAlignment="1">
      <alignment horizontal="center"/>
    </xf>
    <xf numFmtId="42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12DE-14A6-46AB-A83A-109725620673}">
  <dimension ref="A1:Y14"/>
  <sheetViews>
    <sheetView tabSelected="1" workbookViewId="0">
      <selection activeCell="Q7" sqref="Q7:S7"/>
    </sheetView>
  </sheetViews>
  <sheetFormatPr defaultRowHeight="14.4" x14ac:dyDescent="0.3"/>
  <sheetData>
    <row r="1" spans="1:25" x14ac:dyDescent="0.3">
      <c r="A1" s="31" t="s">
        <v>14</v>
      </c>
      <c r="B1" s="31"/>
      <c r="C1" s="31"/>
      <c r="D1" s="31"/>
    </row>
    <row r="2" spans="1:25" x14ac:dyDescent="0.3">
      <c r="A2" s="31"/>
      <c r="B2" s="31"/>
      <c r="C2" s="31"/>
      <c r="D2" s="31"/>
    </row>
    <row r="3" spans="1:25" x14ac:dyDescent="0.3">
      <c r="A3" s="31" t="s">
        <v>0</v>
      </c>
      <c r="B3" s="31"/>
      <c r="C3" s="31"/>
      <c r="D3" s="31"/>
    </row>
    <row r="4" spans="1:25" x14ac:dyDescent="0.3">
      <c r="A4" s="31"/>
      <c r="B4" s="31"/>
      <c r="C4" s="31"/>
      <c r="D4" s="32"/>
    </row>
    <row r="5" spans="1:25" x14ac:dyDescent="0.3">
      <c r="A5" s="31" t="s">
        <v>1</v>
      </c>
      <c r="B5" s="31"/>
      <c r="C5" s="31"/>
      <c r="D5" s="31" t="s">
        <v>2</v>
      </c>
      <c r="E5" s="31"/>
      <c r="F5" s="31"/>
      <c r="G5" s="20" t="s">
        <v>3</v>
      </c>
      <c r="H5" s="12"/>
      <c r="I5" s="12"/>
      <c r="J5" s="12" t="s">
        <v>4</v>
      </c>
      <c r="K5" s="12"/>
      <c r="L5" s="12"/>
      <c r="M5" s="12"/>
      <c r="N5" s="12" t="s">
        <v>5</v>
      </c>
      <c r="O5" s="12"/>
      <c r="P5" s="23"/>
      <c r="Q5" s="25" t="s">
        <v>6</v>
      </c>
      <c r="R5" s="26"/>
      <c r="S5" s="26"/>
      <c r="T5" s="26" t="s">
        <v>7</v>
      </c>
      <c r="U5" s="26"/>
      <c r="V5" s="26"/>
      <c r="W5" s="26" t="s">
        <v>8</v>
      </c>
      <c r="X5" s="26"/>
      <c r="Y5" s="29"/>
    </row>
    <row r="6" spans="1:25" x14ac:dyDescent="0.3">
      <c r="A6" s="31"/>
      <c r="B6" s="31"/>
      <c r="C6" s="31"/>
      <c r="D6" s="31"/>
      <c r="E6" s="31"/>
      <c r="F6" s="31"/>
      <c r="G6" s="21"/>
      <c r="H6" s="22"/>
      <c r="I6" s="22"/>
      <c r="J6" s="22"/>
      <c r="K6" s="22"/>
      <c r="L6" s="22"/>
      <c r="M6" s="22"/>
      <c r="N6" s="22"/>
      <c r="O6" s="22"/>
      <c r="P6" s="24"/>
      <c r="Q6" s="27"/>
      <c r="R6" s="28"/>
      <c r="S6" s="28"/>
      <c r="T6" s="28"/>
      <c r="U6" s="28"/>
      <c r="V6" s="28"/>
      <c r="W6" s="28"/>
      <c r="X6" s="28"/>
      <c r="Y6" s="30"/>
    </row>
    <row r="7" spans="1:25" x14ac:dyDescent="0.3">
      <c r="A7" s="12">
        <v>138</v>
      </c>
      <c r="B7" s="12"/>
      <c r="C7" s="12"/>
      <c r="D7" s="12" t="s">
        <v>9</v>
      </c>
      <c r="E7" s="12"/>
      <c r="F7" s="12"/>
      <c r="G7" s="14">
        <v>529788</v>
      </c>
      <c r="H7" s="15"/>
      <c r="I7" s="15"/>
      <c r="J7" s="4">
        <f>G7*0.15</f>
        <v>79468.2</v>
      </c>
      <c r="K7" s="4"/>
      <c r="L7" s="4"/>
      <c r="M7" s="1"/>
      <c r="N7" s="4">
        <f>G7*0.85</f>
        <v>450319.8</v>
      </c>
      <c r="O7" s="4"/>
      <c r="P7" s="4"/>
      <c r="Q7" s="8">
        <f>G7/138</f>
        <v>3839.0434782608695</v>
      </c>
      <c r="R7" s="4"/>
      <c r="S7" s="4"/>
      <c r="T7" s="4">
        <f>Q7*0.15</f>
        <v>575.85652173913036</v>
      </c>
      <c r="U7" s="4"/>
      <c r="V7" s="4"/>
      <c r="W7" s="4">
        <f>Q7*0.85</f>
        <v>3263.1869565217389</v>
      </c>
      <c r="X7" s="4"/>
      <c r="Y7" s="5"/>
    </row>
    <row r="8" spans="1:25" x14ac:dyDescent="0.3">
      <c r="A8" s="13">
        <v>138</v>
      </c>
      <c r="B8" s="13"/>
      <c r="C8" s="13"/>
      <c r="D8" s="13" t="s">
        <v>10</v>
      </c>
      <c r="E8" s="13"/>
      <c r="F8" s="13"/>
      <c r="G8" s="16">
        <v>173490</v>
      </c>
      <c r="H8" s="17"/>
      <c r="I8" s="17"/>
      <c r="J8" s="4">
        <f>G8*0.15</f>
        <v>26023.5</v>
      </c>
      <c r="K8" s="4"/>
      <c r="L8" s="4"/>
      <c r="M8" s="2"/>
      <c r="N8" s="4">
        <f>G8*0.85</f>
        <v>147466.5</v>
      </c>
      <c r="O8" s="4"/>
      <c r="P8" s="4"/>
      <c r="Q8" s="8">
        <f>G8/138</f>
        <v>1257.1739130434783</v>
      </c>
      <c r="R8" s="4"/>
      <c r="S8" s="4"/>
      <c r="T8" s="4">
        <f>Q8*0.15</f>
        <v>188.57608695652172</v>
      </c>
      <c r="U8" s="4"/>
      <c r="V8" s="4"/>
      <c r="W8" s="4">
        <f>Q8*0.85</f>
        <v>1068.5978260869565</v>
      </c>
      <c r="X8" s="4"/>
      <c r="Y8" s="5"/>
    </row>
    <row r="9" spans="1:25" x14ac:dyDescent="0.3">
      <c r="A9" s="13">
        <v>138</v>
      </c>
      <c r="B9" s="13"/>
      <c r="C9" s="13"/>
      <c r="D9" s="13" t="s">
        <v>11</v>
      </c>
      <c r="E9" s="13"/>
      <c r="F9" s="13"/>
      <c r="G9" s="16">
        <v>296345</v>
      </c>
      <c r="H9" s="17"/>
      <c r="I9" s="17"/>
      <c r="J9" s="4">
        <f>G9*0.15</f>
        <v>44451.75</v>
      </c>
      <c r="K9" s="4"/>
      <c r="L9" s="4"/>
      <c r="M9" s="2"/>
      <c r="N9" s="4">
        <f>G9*0.85</f>
        <v>251893.25</v>
      </c>
      <c r="O9" s="4"/>
      <c r="P9" s="4"/>
      <c r="Q9" s="8">
        <f>G9/138</f>
        <v>2147.427536231884</v>
      </c>
      <c r="R9" s="4"/>
      <c r="S9" s="4"/>
      <c r="T9" s="4">
        <f>Q9*0.15</f>
        <v>322.11413043478257</v>
      </c>
      <c r="U9" s="4"/>
      <c r="V9" s="4"/>
      <c r="W9" s="4">
        <f>Q9*0.85</f>
        <v>1825.3134057971013</v>
      </c>
      <c r="X9" s="4"/>
      <c r="Y9" s="5"/>
    </row>
    <row r="10" spans="1:25" x14ac:dyDescent="0.3">
      <c r="A10" s="10">
        <v>138</v>
      </c>
      <c r="B10" s="11"/>
      <c r="C10" s="11"/>
      <c r="D10" s="11" t="s">
        <v>13</v>
      </c>
      <c r="E10" s="11"/>
      <c r="F10" s="11"/>
      <c r="G10" s="18">
        <f>SUM(G7:G9)</f>
        <v>999623</v>
      </c>
      <c r="H10" s="19"/>
      <c r="I10" s="19"/>
      <c r="J10" s="6">
        <f>SUM(J7:J9)</f>
        <v>149943.45000000001</v>
      </c>
      <c r="K10" s="6"/>
      <c r="L10" s="6"/>
      <c r="M10" s="3"/>
      <c r="N10" s="6">
        <f>SUM(N7:N9)</f>
        <v>849679.55</v>
      </c>
      <c r="O10" s="6"/>
      <c r="P10" s="6"/>
      <c r="Q10" s="9">
        <f>SUM(Q7:Q9)</f>
        <v>7243.644927536232</v>
      </c>
      <c r="R10" s="6"/>
      <c r="S10" s="6"/>
      <c r="T10" s="6">
        <f>SUM(T7:T9)</f>
        <v>1086.5467391304346</v>
      </c>
      <c r="U10" s="6"/>
      <c r="V10" s="6"/>
      <c r="W10" s="6">
        <f>SUM(W7:W9)</f>
        <v>6157.0981884057965</v>
      </c>
      <c r="X10" s="6"/>
      <c r="Y10" s="7"/>
    </row>
    <row r="14" spans="1:25" x14ac:dyDescent="0.3">
      <c r="P14" t="s">
        <v>12</v>
      </c>
    </row>
  </sheetData>
  <mergeCells count="42">
    <mergeCell ref="A1:D2"/>
    <mergeCell ref="A3:D4"/>
    <mergeCell ref="A5:C6"/>
    <mergeCell ref="A7:C7"/>
    <mergeCell ref="A8:C8"/>
    <mergeCell ref="D5:F6"/>
    <mergeCell ref="J5:M6"/>
    <mergeCell ref="N5:P6"/>
    <mergeCell ref="Q5:S6"/>
    <mergeCell ref="T5:V6"/>
    <mergeCell ref="W5:Y6"/>
    <mergeCell ref="G7:I7"/>
    <mergeCell ref="G8:I8"/>
    <mergeCell ref="G9:I9"/>
    <mergeCell ref="G10:I10"/>
    <mergeCell ref="G5:I6"/>
    <mergeCell ref="A10:C10"/>
    <mergeCell ref="D7:F7"/>
    <mergeCell ref="D8:F8"/>
    <mergeCell ref="D9:F9"/>
    <mergeCell ref="D10:F10"/>
    <mergeCell ref="A9:C9"/>
    <mergeCell ref="J7:L7"/>
    <mergeCell ref="J8:L8"/>
    <mergeCell ref="J9:L9"/>
    <mergeCell ref="J10:L10"/>
    <mergeCell ref="N7:P7"/>
    <mergeCell ref="N8:P8"/>
    <mergeCell ref="N9:P9"/>
    <mergeCell ref="N10:P10"/>
    <mergeCell ref="W7:Y7"/>
    <mergeCell ref="W8:Y8"/>
    <mergeCell ref="W9:Y9"/>
    <mergeCell ref="W10:Y10"/>
    <mergeCell ref="Q7:S7"/>
    <mergeCell ref="Q8:S8"/>
    <mergeCell ref="Q9:S9"/>
    <mergeCell ref="Q10:S10"/>
    <mergeCell ref="T7:V7"/>
    <mergeCell ref="T8:V8"/>
    <mergeCell ref="T9:V9"/>
    <mergeCell ref="T10:V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B93F6465913C44A62C2258C3FA1BB6" ma:contentTypeVersion="6" ma:contentTypeDescription="Create a new document." ma:contentTypeScope="" ma:versionID="bd79a1938d55c43f7bc9f8ef0556f1f1">
  <xsd:schema xmlns:xsd="http://www.w3.org/2001/XMLSchema" xmlns:xs="http://www.w3.org/2001/XMLSchema" xmlns:p="http://schemas.microsoft.com/office/2006/metadata/properties" xmlns:ns2="d4b2b5d8-c51e-49b4-ab09-00a03fb93892" xmlns:ns3="d67342f3-ee61-4055-ad47-e8368b3560b5" targetNamespace="http://schemas.microsoft.com/office/2006/metadata/properties" ma:root="true" ma:fieldsID="588054e45cd56817ec5a0980075d79d1" ns2:_="" ns3:_="">
    <xsd:import namespace="d4b2b5d8-c51e-49b4-ab09-00a03fb93892"/>
    <xsd:import namespace="d67342f3-ee61-4055-ad47-e8368b356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2b5d8-c51e-49b4-ab09-00a03fb93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342f3-ee61-4055-ad47-e8368b356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D19B5-BE9E-4772-80BB-42282A051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b2b5d8-c51e-49b4-ab09-00a03fb93892"/>
    <ds:schemaRef ds:uri="d67342f3-ee61-4055-ad47-e8368b3560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41EBAA-D1A1-48CA-94C3-8AE9AB722D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C5D84F-9655-4963-AFF1-BABB2D28DF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 Yoder</dc:creator>
  <cp:keywords/>
  <dc:description/>
  <cp:lastModifiedBy>Matt Moore</cp:lastModifiedBy>
  <cp:revision/>
  <dcterms:created xsi:type="dcterms:W3CDTF">2023-02-20T18:15:55Z</dcterms:created>
  <dcterms:modified xsi:type="dcterms:W3CDTF">2023-04-24T21:44:23Z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ecf3af-aab4-4c3f-adab-0a5a33a86d39_Enabled">
    <vt:lpwstr>true</vt:lpwstr>
  </property>
  <property fmtid="{D5CDD505-2E9C-101B-9397-08002B2CF9AE}" pid="3" name="MSIP_Label_b9ecf3af-aab4-4c3f-adab-0a5a33a86d39_SetDate">
    <vt:lpwstr>2023-02-20T18:34:38Z</vt:lpwstr>
  </property>
  <property fmtid="{D5CDD505-2E9C-101B-9397-08002B2CF9AE}" pid="4" name="MSIP_Label_b9ecf3af-aab4-4c3f-adab-0a5a33a86d39_Method">
    <vt:lpwstr>Standard</vt:lpwstr>
  </property>
  <property fmtid="{D5CDD505-2E9C-101B-9397-08002B2CF9AE}" pid="5" name="MSIP_Label_b9ecf3af-aab4-4c3f-adab-0a5a33a86d39_Name">
    <vt:lpwstr>defa4170-0d19-0005-0004-bc88714345d2</vt:lpwstr>
  </property>
  <property fmtid="{D5CDD505-2E9C-101B-9397-08002B2CF9AE}" pid="6" name="MSIP_Label_b9ecf3af-aab4-4c3f-adab-0a5a33a86d39_SiteId">
    <vt:lpwstr>54c54eb4-6d0b-416e-a542-6819023f22f7</vt:lpwstr>
  </property>
  <property fmtid="{D5CDD505-2E9C-101B-9397-08002B2CF9AE}" pid="7" name="MSIP_Label_b9ecf3af-aab4-4c3f-adab-0a5a33a86d39_ActionId">
    <vt:lpwstr>0bccfcd0-32db-439f-ada9-4d6cb3722ae0</vt:lpwstr>
  </property>
  <property fmtid="{D5CDD505-2E9C-101B-9397-08002B2CF9AE}" pid="8" name="MSIP_Label_b9ecf3af-aab4-4c3f-adab-0a5a33a86d39_ContentBits">
    <vt:lpwstr>0</vt:lpwstr>
  </property>
  <property fmtid="{D5CDD505-2E9C-101B-9397-08002B2CF9AE}" pid="9" name="ContentTypeId">
    <vt:lpwstr>0x0101006DB93F6465913C44A62C2258C3FA1BB6</vt:lpwstr>
  </property>
</Properties>
</file>