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3)/ALLO_Princeton/"/>
    </mc:Choice>
  </mc:AlternateContent>
  <xr:revisionPtr revIDLastSave="3" documentId="8_{407F80EC-50F6-43A7-9BEA-91A957666767}" xr6:coauthVersionLast="47" xr6:coauthVersionMax="47" xr10:uidLastSave="{05149938-242B-4B78-9F79-B8D4F5045DAB}"/>
  <bookViews>
    <workbookView xWindow="-120" yWindow="-120" windowWidth="38640" windowHeight="15840" xr2:uid="{6F8A1B50-B532-498D-B5BA-B85C9D9223ED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2" i="1" l="1"/>
  <c r="AF25" i="1" s="1"/>
  <c r="X22" i="1"/>
  <c r="X25" i="1" s="1"/>
  <c r="P22" i="1"/>
  <c r="P25" i="1" s="1"/>
  <c r="H22" i="1"/>
  <c r="H25" i="1" s="1"/>
  <c r="AH22" i="1"/>
  <c r="AH25" i="1" s="1"/>
  <c r="AG22" i="1"/>
  <c r="AG25" i="1" s="1"/>
  <c r="AE22" i="1"/>
  <c r="AE25" i="1" s="1"/>
  <c r="AD22" i="1"/>
  <c r="AD25" i="1" s="1"/>
  <c r="AC22" i="1"/>
  <c r="AC25" i="1" s="1"/>
  <c r="AB22" i="1"/>
  <c r="AB25" i="1" s="1"/>
  <c r="AA22" i="1"/>
  <c r="AA25" i="1" s="1"/>
  <c r="Z22" i="1"/>
  <c r="Z25" i="1" s="1"/>
  <c r="Y22" i="1"/>
  <c r="Y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13" i="1" l="1"/>
  <c r="D16" i="1" s="1"/>
  <c r="D34" i="1" s="1"/>
  <c r="D28" i="1"/>
  <c r="D32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<sst xmlns="http://schemas.openxmlformats.org/spreadsheetml/2006/main" count="89" uniqueCount="54">
  <si>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</si>
  <si>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</si>
  <si>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</si>
  <si>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</si>
  <si>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</si>
  <si>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</si>
  <si>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</si>
  <si>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</si>
  <si>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</si>
  <si>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</si>
  <si>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</si>
  <si>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</si>
  <si>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</si>
  <si>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</si>
  <si>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</si>
  <si>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</si>
  <si>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</si>
  <si>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</si>
  <si>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</si>
  <si>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</si>
  <si>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</si>
  <si>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</si>
  <si>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</si>
  <si>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</si>
  <si>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</si>
  <si>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</si>
  <si>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</si>
  <si>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</si>
  <si>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</si>
  <si>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</si>
  <si>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</si>
  <si>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</si>
  <si>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</si>
  <si>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</si>
  <si>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</si>
  <si>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</si>
  <si>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</si>
  <si>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</si>
  <si>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</si>
  <si>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</si>
  <si>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</si>
  <si>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</si>
  <si>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</si>
  <si>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</si>
  <si>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</si>
  <si>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</si>
  <si>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</si>
  <si>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</si>
  <si>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</si>
  <si>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</si>
  <si>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</si>
  <si>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</si>
  <si>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Princeton</t>
  </si>
  <si>
    <t>Assumed Allo Coverage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</si>
</sst>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826075-C084-4DEE-8283-F9566C650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812" y="276041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E784-1D68-4908-BEBD-CBC9F67E4309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22.7109375" style="2" customWidth="1"/>
    <col min="3" max="3" width="10.42578125" style="2" bestFit="1" customWidth="1"/>
    <col min="4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52</v>
      </c>
    </row>
    <row r="4" spans="2:7" x14ac:dyDescent="0.25">
      <c r="B4" s="2" t="s">
        <v>0</v>
      </c>
      <c r="C4" s="3">
        <v>23</v>
      </c>
    </row>
    <row r="5" spans="2:7" x14ac:dyDescent="0.25">
      <c r="B5" s="2" t="s">
        <v>1</v>
      </c>
      <c r="C5" s="3">
        <v>12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1938.9824352800001</v>
      </c>
      <c r="D9" s="9">
        <f>+(C4+C5)*C9</f>
        <v>67864.385234800007</v>
      </c>
    </row>
    <row r="10" spans="2:7" x14ac:dyDescent="0.25">
      <c r="B10" s="7" t="s">
        <v>5</v>
      </c>
      <c r="C10" s="8">
        <v>1150</v>
      </c>
      <c r="D10" s="9">
        <f>(C10+C5)*C4*C6</f>
        <v>20044.5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225000</v>
      </c>
      <c r="E12" s="10"/>
    </row>
    <row r="13" spans="2:7" x14ac:dyDescent="0.25">
      <c r="B13" s="11" t="s">
        <v>8</v>
      </c>
      <c r="C13" s="12"/>
      <c r="D13" s="13">
        <f>SUM(D9:D12)</f>
        <v>562908.88523479993</v>
      </c>
    </row>
    <row r="14" spans="2:7" customFormat="1" x14ac:dyDescent="0.25">
      <c r="B14" s="14" t="s">
        <v>53</v>
      </c>
      <c r="C14" s="15"/>
      <c r="D14" s="4">
        <v>4.618864736724649E-2</v>
      </c>
    </row>
    <row r="15" spans="2:7" customFormat="1" x14ac:dyDescent="0.25">
      <c r="B15" s="14" t="s">
        <v>9</v>
      </c>
      <c r="C15" s="15"/>
      <c r="D15" s="9">
        <v>26000</v>
      </c>
    </row>
    <row r="16" spans="2:7" x14ac:dyDescent="0.25">
      <c r="B16" s="11" t="s">
        <v>10</v>
      </c>
      <c r="C16" s="12"/>
      <c r="D16" s="11">
        <f>D13-D15</f>
        <v>536908.88523479993</v>
      </c>
    </row>
    <row r="17" spans="2:34" customFormat="1" x14ac:dyDescent="0.25"/>
    <row r="18" spans="2:34" x14ac:dyDescent="0.25">
      <c r="B18" s="16" t="s">
        <v>11</v>
      </c>
      <c r="D18" s="17" t="s">
        <v>12</v>
      </c>
      <c r="E18" s="17" t="s">
        <v>13</v>
      </c>
      <c r="F18" s="17" t="s">
        <v>14</v>
      </c>
      <c r="G18" s="17" t="s">
        <v>15</v>
      </c>
      <c r="H18" s="17" t="s">
        <v>16</v>
      </c>
      <c r="I18" s="17" t="s">
        <v>17</v>
      </c>
      <c r="J18" s="17" t="s">
        <v>18</v>
      </c>
      <c r="K18" s="17" t="s">
        <v>19</v>
      </c>
      <c r="L18" s="17" t="s">
        <v>20</v>
      </c>
      <c r="M18" s="17" t="s">
        <v>21</v>
      </c>
      <c r="N18" s="17" t="s">
        <v>22</v>
      </c>
      <c r="O18" s="17" t="s">
        <v>23</v>
      </c>
      <c r="P18" s="17" t="s">
        <v>24</v>
      </c>
      <c r="Q18" s="17" t="s">
        <v>25</v>
      </c>
      <c r="R18" s="17" t="s">
        <v>26</v>
      </c>
      <c r="S18" s="17" t="s">
        <v>27</v>
      </c>
      <c r="T18" s="17" t="s">
        <v>28</v>
      </c>
      <c r="U18" s="17" t="s">
        <v>29</v>
      </c>
      <c r="V18" s="17" t="s">
        <v>30</v>
      </c>
      <c r="W18" s="17" t="s">
        <v>31</v>
      </c>
      <c r="X18" s="17" t="s">
        <v>32</v>
      </c>
      <c r="Y18" s="17" t="s">
        <v>33</v>
      </c>
      <c r="Z18" s="17" t="s">
        <v>34</v>
      </c>
      <c r="AA18" s="17" t="s">
        <v>35</v>
      </c>
      <c r="AB18" s="17" t="s">
        <v>36</v>
      </c>
      <c r="AC18" s="17" t="s">
        <v>37</v>
      </c>
      <c r="AD18" s="17" t="s">
        <v>38</v>
      </c>
      <c r="AE18" s="17" t="s">
        <v>39</v>
      </c>
      <c r="AF18" s="17" t="s">
        <v>40</v>
      </c>
      <c r="AG18" s="17" t="s">
        <v>41</v>
      </c>
      <c r="AH18" s="17" t="s">
        <v>42</v>
      </c>
    </row>
    <row r="19" spans="2:34" customFormat="1" ht="5.0999999999999996" customHeight="1" x14ac:dyDescent="0.25"/>
    <row r="20" spans="2:34" x14ac:dyDescent="0.25">
      <c r="B20" s="7" t="s">
        <v>43</v>
      </c>
      <c r="D20" s="2">
        <v>0</v>
      </c>
      <c r="E20" s="2">
        <v>6825</v>
      </c>
      <c r="F20" s="2">
        <v>19425</v>
      </c>
      <c r="G20" s="2">
        <v>25200</v>
      </c>
      <c r="H20" s="2">
        <v>25200</v>
      </c>
      <c r="I20" s="2">
        <v>25200</v>
      </c>
      <c r="J20" s="2">
        <v>25200</v>
      </c>
      <c r="K20" s="2">
        <v>25200</v>
      </c>
      <c r="L20" s="2">
        <v>25200</v>
      </c>
      <c r="M20" s="2">
        <v>25200</v>
      </c>
      <c r="N20" s="2">
        <v>25200</v>
      </c>
      <c r="O20" s="2">
        <v>25200</v>
      </c>
      <c r="P20" s="2">
        <v>25200</v>
      </c>
      <c r="Q20" s="2">
        <v>25200</v>
      </c>
      <c r="R20" s="2">
        <v>25200</v>
      </c>
      <c r="S20" s="2">
        <v>25200</v>
      </c>
      <c r="T20" s="2">
        <v>25200</v>
      </c>
      <c r="U20" s="2">
        <v>25200</v>
      </c>
      <c r="V20" s="2">
        <v>25200</v>
      </c>
      <c r="W20" s="2">
        <v>25200</v>
      </c>
      <c r="X20" s="2">
        <v>25200</v>
      </c>
      <c r="Y20" s="2">
        <v>25200</v>
      </c>
      <c r="Z20" s="2">
        <v>25200</v>
      </c>
      <c r="AA20" s="2">
        <v>25200</v>
      </c>
      <c r="AB20" s="2">
        <v>25200</v>
      </c>
      <c r="AC20" s="2">
        <v>25200</v>
      </c>
      <c r="AD20" s="2">
        <v>25200</v>
      </c>
      <c r="AE20" s="2">
        <v>25200</v>
      </c>
      <c r="AF20" s="2">
        <v>25200</v>
      </c>
      <c r="AG20" s="2">
        <v>25200</v>
      </c>
      <c r="AH20" s="2">
        <v>25200</v>
      </c>
    </row>
    <row r="21" spans="2:34" x14ac:dyDescent="0.25">
      <c r="B21" s="7" t="s">
        <v>44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45</v>
      </c>
      <c r="C22" s="16"/>
      <c r="D22" s="18">
        <f>+D20-D21</f>
        <v>0</v>
      </c>
      <c r="E22" s="18">
        <f t="shared" ref="E22:AH22" si="0">+E20-E21</f>
        <v>6825</v>
      </c>
      <c r="F22" s="18">
        <f t="shared" si="0"/>
        <v>19425</v>
      </c>
      <c r="G22" s="18">
        <f t="shared" si="0"/>
        <v>25200</v>
      </c>
      <c r="H22" s="18">
        <f t="shared" si="0"/>
        <v>25200</v>
      </c>
      <c r="I22" s="18">
        <f t="shared" si="0"/>
        <v>25200</v>
      </c>
      <c r="J22" s="18">
        <f t="shared" si="0"/>
        <v>25200</v>
      </c>
      <c r="K22" s="18">
        <f t="shared" si="0"/>
        <v>25200</v>
      </c>
      <c r="L22" s="18">
        <f t="shared" si="0"/>
        <v>25200</v>
      </c>
      <c r="M22" s="18">
        <f t="shared" si="0"/>
        <v>25200</v>
      </c>
      <c r="N22" s="18">
        <f t="shared" si="0"/>
        <v>25200</v>
      </c>
      <c r="O22" s="18">
        <f t="shared" si="0"/>
        <v>25200</v>
      </c>
      <c r="P22" s="18">
        <f t="shared" si="0"/>
        <v>25200</v>
      </c>
      <c r="Q22" s="18">
        <f t="shared" si="0"/>
        <v>25200</v>
      </c>
      <c r="R22" s="18">
        <f t="shared" si="0"/>
        <v>25200</v>
      </c>
      <c r="S22" s="18">
        <f t="shared" si="0"/>
        <v>25200</v>
      </c>
      <c r="T22" s="18">
        <f t="shared" si="0"/>
        <v>25200</v>
      </c>
      <c r="U22" s="18">
        <f t="shared" si="0"/>
        <v>25200</v>
      </c>
      <c r="V22" s="18">
        <f t="shared" si="0"/>
        <v>25200</v>
      </c>
      <c r="W22" s="18">
        <f t="shared" si="0"/>
        <v>25200</v>
      </c>
      <c r="X22" s="18">
        <f t="shared" si="0"/>
        <v>25200</v>
      </c>
      <c r="Y22" s="18">
        <f t="shared" si="0"/>
        <v>25200</v>
      </c>
      <c r="Z22" s="18">
        <f t="shared" si="0"/>
        <v>25200</v>
      </c>
      <c r="AA22" s="18">
        <f t="shared" si="0"/>
        <v>25200</v>
      </c>
      <c r="AB22" s="18">
        <f t="shared" si="0"/>
        <v>25200</v>
      </c>
      <c r="AC22" s="18">
        <f t="shared" si="0"/>
        <v>25200</v>
      </c>
      <c r="AD22" s="18">
        <f t="shared" si="0"/>
        <v>25200</v>
      </c>
      <c r="AE22" s="18">
        <f t="shared" si="0"/>
        <v>25200</v>
      </c>
      <c r="AF22" s="18">
        <f t="shared" si="0"/>
        <v>25200</v>
      </c>
      <c r="AG22" s="18">
        <f t="shared" si="0"/>
        <v>25200</v>
      </c>
      <c r="AH22" s="18">
        <f t="shared" si="0"/>
        <v>25200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46</v>
      </c>
      <c r="D24" s="2">
        <v>0</v>
      </c>
      <c r="E24" s="2">
        <v>7940.625</v>
      </c>
      <c r="F24" s="2">
        <v>7940.625</v>
      </c>
      <c r="G24" s="2">
        <v>6300</v>
      </c>
      <c r="H24" s="2">
        <v>6300</v>
      </c>
      <c r="I24" s="2">
        <v>6300</v>
      </c>
      <c r="J24" s="2">
        <v>6300</v>
      </c>
      <c r="K24" s="2">
        <v>6300</v>
      </c>
      <c r="L24" s="2">
        <v>6300</v>
      </c>
      <c r="M24" s="2">
        <v>6300</v>
      </c>
      <c r="N24" s="2">
        <v>6300</v>
      </c>
      <c r="O24" s="2">
        <v>6300</v>
      </c>
      <c r="P24" s="2">
        <v>6300</v>
      </c>
      <c r="Q24" s="2">
        <v>6300</v>
      </c>
      <c r="R24" s="2">
        <v>6300</v>
      </c>
      <c r="S24" s="2">
        <v>6300</v>
      </c>
      <c r="T24" s="2">
        <v>6300</v>
      </c>
      <c r="U24" s="2">
        <v>6300</v>
      </c>
      <c r="V24" s="2">
        <v>6300</v>
      </c>
      <c r="W24" s="2">
        <v>6300</v>
      </c>
      <c r="X24" s="2">
        <v>6300</v>
      </c>
      <c r="Y24" s="2">
        <v>6300</v>
      </c>
      <c r="Z24" s="2">
        <v>6300</v>
      </c>
      <c r="AA24" s="2">
        <v>6300</v>
      </c>
      <c r="AB24" s="2">
        <v>6300</v>
      </c>
      <c r="AC24" s="2">
        <v>6300</v>
      </c>
      <c r="AD24" s="2">
        <v>6300</v>
      </c>
      <c r="AE24" s="2">
        <v>6300</v>
      </c>
      <c r="AF24" s="2">
        <v>6300</v>
      </c>
      <c r="AG24" s="2">
        <v>6300</v>
      </c>
      <c r="AH24" s="2">
        <v>6300</v>
      </c>
    </row>
    <row r="25" spans="2:34" x14ac:dyDescent="0.25">
      <c r="B25" s="16" t="s">
        <v>47</v>
      </c>
      <c r="C25" s="16"/>
      <c r="D25" s="18">
        <f>+D22-D24</f>
        <v>0</v>
      </c>
      <c r="E25" s="18">
        <f t="shared" ref="E25:AH25" si="1">+E22-E24</f>
        <v>-1115.625</v>
      </c>
      <c r="F25" s="18">
        <f t="shared" si="1"/>
        <v>11484.375</v>
      </c>
      <c r="G25" s="18">
        <f t="shared" si="1"/>
        <v>18900</v>
      </c>
      <c r="H25" s="18">
        <f t="shared" si="1"/>
        <v>18900</v>
      </c>
      <c r="I25" s="18">
        <f t="shared" si="1"/>
        <v>18900</v>
      </c>
      <c r="J25" s="18">
        <f t="shared" si="1"/>
        <v>18900</v>
      </c>
      <c r="K25" s="18">
        <f t="shared" si="1"/>
        <v>18900</v>
      </c>
      <c r="L25" s="18">
        <f t="shared" si="1"/>
        <v>18900</v>
      </c>
      <c r="M25" s="18">
        <f t="shared" si="1"/>
        <v>18900</v>
      </c>
      <c r="N25" s="18">
        <f t="shared" si="1"/>
        <v>18900</v>
      </c>
      <c r="O25" s="18">
        <f t="shared" si="1"/>
        <v>18900</v>
      </c>
      <c r="P25" s="18">
        <f t="shared" si="1"/>
        <v>18900</v>
      </c>
      <c r="Q25" s="18">
        <f t="shared" si="1"/>
        <v>18900</v>
      </c>
      <c r="R25" s="18">
        <f t="shared" si="1"/>
        <v>18900</v>
      </c>
      <c r="S25" s="18">
        <f t="shared" si="1"/>
        <v>18900</v>
      </c>
      <c r="T25" s="18">
        <f t="shared" si="1"/>
        <v>18900</v>
      </c>
      <c r="U25" s="18">
        <f t="shared" si="1"/>
        <v>18900</v>
      </c>
      <c r="V25" s="18">
        <f t="shared" si="1"/>
        <v>18900</v>
      </c>
      <c r="W25" s="18">
        <f t="shared" si="1"/>
        <v>18900</v>
      </c>
      <c r="X25" s="18">
        <f t="shared" si="1"/>
        <v>18900</v>
      </c>
      <c r="Y25" s="18">
        <f t="shared" si="1"/>
        <v>18900</v>
      </c>
      <c r="Z25" s="18">
        <f t="shared" si="1"/>
        <v>18900</v>
      </c>
      <c r="AA25" s="18">
        <f t="shared" si="1"/>
        <v>18900</v>
      </c>
      <c r="AB25" s="18">
        <f t="shared" si="1"/>
        <v>18900</v>
      </c>
      <c r="AC25" s="18">
        <f t="shared" si="1"/>
        <v>18900</v>
      </c>
      <c r="AD25" s="18">
        <f t="shared" si="1"/>
        <v>18900</v>
      </c>
      <c r="AE25" s="18">
        <f t="shared" si="1"/>
        <v>18900</v>
      </c>
      <c r="AF25" s="18">
        <f t="shared" si="1"/>
        <v>18900</v>
      </c>
      <c r="AG25" s="18">
        <f t="shared" si="1"/>
        <v>18900</v>
      </c>
      <c r="AH25" s="18">
        <f t="shared" si="1"/>
        <v>18900</v>
      </c>
    </row>
    <row r="27" spans="2:34" x14ac:dyDescent="0.25">
      <c r="B27" s="16" t="s">
        <v>48</v>
      </c>
      <c r="D27" s="17" t="s">
        <v>12</v>
      </c>
      <c r="E27" s="17" t="s">
        <v>13</v>
      </c>
      <c r="F27" s="17" t="s">
        <v>14</v>
      </c>
      <c r="G27" s="17" t="s">
        <v>15</v>
      </c>
      <c r="H27" s="17" t="s">
        <v>16</v>
      </c>
      <c r="I27" s="17" t="s">
        <v>17</v>
      </c>
      <c r="J27" s="17" t="s">
        <v>18</v>
      </c>
      <c r="K27" s="17" t="s">
        <v>19</v>
      </c>
      <c r="L27" s="17" t="s">
        <v>20</v>
      </c>
      <c r="M27" s="17" t="s">
        <v>21</v>
      </c>
      <c r="N27" s="17" t="s">
        <v>22</v>
      </c>
      <c r="O27" s="17" t="s">
        <v>23</v>
      </c>
      <c r="P27" s="17" t="s">
        <v>24</v>
      </c>
      <c r="Q27" s="17" t="s">
        <v>25</v>
      </c>
      <c r="R27" s="17" t="s">
        <v>26</v>
      </c>
      <c r="S27" s="17" t="s">
        <v>27</v>
      </c>
      <c r="T27" s="17" t="s">
        <v>28</v>
      </c>
      <c r="U27" s="17" t="s">
        <v>29</v>
      </c>
      <c r="V27" s="17" t="s">
        <v>30</v>
      </c>
      <c r="W27" s="17" t="s">
        <v>31</v>
      </c>
      <c r="X27" s="17" t="s">
        <v>32</v>
      </c>
      <c r="Y27" s="17" t="s">
        <v>33</v>
      </c>
      <c r="Z27" s="17" t="s">
        <v>34</v>
      </c>
      <c r="AA27" s="17" t="s">
        <v>35</v>
      </c>
      <c r="AB27" s="17" t="s">
        <v>36</v>
      </c>
      <c r="AC27" s="17" t="s">
        <v>37</v>
      </c>
      <c r="AD27" s="17" t="s">
        <v>38</v>
      </c>
      <c r="AE27" s="17" t="s">
        <v>39</v>
      </c>
      <c r="AF27" s="17" t="s">
        <v>40</v>
      </c>
      <c r="AG27" s="17" t="s">
        <v>41</v>
      </c>
      <c r="AH27" s="17" t="s">
        <v>42</v>
      </c>
    </row>
    <row r="28" spans="2:34" x14ac:dyDescent="0.25">
      <c r="B28" s="7" t="s">
        <v>4</v>
      </c>
      <c r="D28" s="2">
        <f>+-D9</f>
        <v>-67864.385234800007</v>
      </c>
    </row>
    <row r="29" spans="2:34" x14ac:dyDescent="0.25">
      <c r="B29" s="7" t="s">
        <v>5</v>
      </c>
      <c r="D29" s="2">
        <f>+-D10</f>
        <v>-20044.5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-225000</v>
      </c>
    </row>
    <row r="32" spans="2:34" x14ac:dyDescent="0.25">
      <c r="B32" s="16" t="s">
        <v>49</v>
      </c>
      <c r="D32" s="18">
        <f>SUM(D28:D31)</f>
        <v>-562908.88523479993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50</v>
      </c>
      <c r="C34" s="10"/>
      <c r="D34" s="10">
        <f>+D16</f>
        <v>536908.88523479993</v>
      </c>
    </row>
    <row r="35" spans="2:34" ht="15.75" thickBot="1" x14ac:dyDescent="0.3">
      <c r="B35" s="16" t="s">
        <v>51</v>
      </c>
      <c r="D35" s="20">
        <f>SUM(D32:D34)</f>
        <v>-26000</v>
      </c>
      <c r="E35" s="20">
        <f t="shared" ref="E35:AH35" si="2">+E25+D35</f>
        <v>-27115.625</v>
      </c>
      <c r="F35" s="20">
        <f t="shared" si="2"/>
        <v>-15631.25</v>
      </c>
      <c r="G35" s="20">
        <f t="shared" si="2"/>
        <v>3268.75</v>
      </c>
      <c r="H35" s="20">
        <f t="shared" si="2"/>
        <v>22168.75</v>
      </c>
      <c r="I35" s="20">
        <f t="shared" si="2"/>
        <v>41068.75</v>
      </c>
      <c r="J35" s="20">
        <f t="shared" si="2"/>
        <v>59968.75</v>
      </c>
      <c r="K35" s="20">
        <f t="shared" si="2"/>
        <v>78868.75</v>
      </c>
      <c r="L35" s="20">
        <f t="shared" si="2"/>
        <v>97768.75</v>
      </c>
      <c r="M35" s="20">
        <f t="shared" si="2"/>
        <v>116668.75</v>
      </c>
      <c r="N35" s="20">
        <f t="shared" si="2"/>
        <v>135568.75</v>
      </c>
      <c r="O35" s="20">
        <f t="shared" si="2"/>
        <v>154468.75</v>
      </c>
      <c r="P35" s="20">
        <f t="shared" si="2"/>
        <v>173368.75</v>
      </c>
      <c r="Q35" s="20">
        <f t="shared" si="2"/>
        <v>192268.75</v>
      </c>
      <c r="R35" s="20">
        <f t="shared" si="2"/>
        <v>211168.75</v>
      </c>
      <c r="S35" s="20">
        <f t="shared" si="2"/>
        <v>230068.75</v>
      </c>
      <c r="T35" s="20">
        <f t="shared" si="2"/>
        <v>248968.75</v>
      </c>
      <c r="U35" s="20">
        <f t="shared" si="2"/>
        <v>267868.75</v>
      </c>
      <c r="V35" s="20">
        <f t="shared" si="2"/>
        <v>286768.75</v>
      </c>
      <c r="W35" s="20">
        <f t="shared" si="2"/>
        <v>305668.75</v>
      </c>
      <c r="X35" s="20">
        <f t="shared" si="2"/>
        <v>324568.75</v>
      </c>
      <c r="Y35" s="20">
        <f t="shared" si="2"/>
        <v>343468.75</v>
      </c>
      <c r="Z35" s="20">
        <f t="shared" si="2"/>
        <v>362368.75</v>
      </c>
      <c r="AA35" s="20">
        <f t="shared" si="2"/>
        <v>381268.75</v>
      </c>
      <c r="AB35" s="20">
        <f t="shared" si="2"/>
        <v>400168.75</v>
      </c>
      <c r="AC35" s="20">
        <f t="shared" si="2"/>
        <v>419068.75</v>
      </c>
      <c r="AD35" s="20">
        <f t="shared" si="2"/>
        <v>437968.75</v>
      </c>
      <c r="AE35" s="20">
        <f t="shared" si="2"/>
        <v>456868.75</v>
      </c>
      <c r="AF35" s="20">
        <f t="shared" si="2"/>
        <v>475768.75</v>
      </c>
      <c r="AG35" s="20">
        <f t="shared" si="2"/>
        <v>494668.75</v>
      </c>
      <c r="AH35" s="20">
        <f t="shared" si="2"/>
        <v>513568.75</v>
      </c>
    </row>
    <row r="36" spans="2:34" ht="15.75" thickTop="1" x14ac:dyDescent="0.25"/>
  </sheetData>
  <sheetProtection algorithmName="SHA-512" hashValue="uCQ76F2gzueSH1UNb3VF922feUmQ82hm2nna9jWwVrHGzjr8xEzBX72MCszJ0+MetN125h3GOirHq5VEPRjBwg==" saltValue="vb2uUFgR0uBy8SIpwVRkTg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282FE-2C4B-4DA2-95A2-E67F29C63887}">
  <ds:schemaRefs>
    <ds:schemaRef ds:uri="http://purl.org/dc/terms/"/>
    <ds:schemaRef ds:uri="http://purl.org/dc/elements/1.1/"/>
    <ds:schemaRef ds:uri="http://schemas.microsoft.com/office/2006/documentManagement/types"/>
    <ds:schemaRef ds:uri="d0339ec8-81de-463c-a317-7641d132453f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44b6a73a-d448-4c1d-b1b2-499ea90389a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31676E-8E42-4161-83F6-29B55DC43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376B3-6E32-435E-9310-6D268DF344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Keiter</dc:creator>
  <cp:lastModifiedBy>Jody Hoops</cp:lastModifiedBy>
  <dcterms:created xsi:type="dcterms:W3CDTF">2023-02-22T21:50:23Z</dcterms:created>
  <dcterms:modified xsi:type="dcterms:W3CDTF">2023-02-23T20:50:01Z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  <property fmtid="{D5CDD505-2E9C-101B-9397-08002B2CF9AE}" pid="3" name="MediaServiceImageTags">
    <vt:lpwstr/>
  </property>
</Properties>
</file>