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psc_usf\NUSF POLICY &amp; PROCEDURES\Fiscal Year Audits\YEARLY REMITTANCE AUDITS\2018 CALENDAR YR REMITTANCE AUDITS due 12-31-2019\"/>
    </mc:Choice>
  </mc:AlternateContent>
  <bookViews>
    <workbookView xWindow="0" yWindow="0" windowWidth="23040" windowHeight="8820"/>
  </bookViews>
  <sheets>
    <sheet name="Instructions" sheetId="2" r:id="rId1"/>
    <sheet name="Audit waiver request" sheetId="1" r:id="rId2"/>
    <sheet name="Variance Explanation" sheetId="4" r:id="rId3"/>
  </sheets>
  <definedNames>
    <definedName name="AuditYears">'Audit waiver request'!$M$21:$M$23</definedName>
    <definedName name="_xlnm.Print_Area" localSheetId="0">Instructions!$A$1:$A$51</definedName>
  </definedNames>
  <calcPr calcId="162913"/>
</workbook>
</file>

<file path=xl/calcChain.xml><?xml version="1.0" encoding="utf-8"?>
<calcChain xmlns="http://schemas.openxmlformats.org/spreadsheetml/2006/main">
  <c r="B21" i="1" l="1"/>
  <c r="B32" i="1" l="1"/>
  <c r="B31" i="1" s="1"/>
  <c r="A30" i="1"/>
  <c r="B22" i="1"/>
  <c r="F43" i="1"/>
  <c r="F42" i="1"/>
  <c r="F41" i="1"/>
  <c r="F40" i="1"/>
  <c r="F39" i="1"/>
  <c r="F38" i="1"/>
  <c r="F37" i="1"/>
  <c r="F36" i="1"/>
  <c r="F35" i="1"/>
  <c r="F34" i="1"/>
  <c r="F33" i="1"/>
  <c r="F32" i="1"/>
  <c r="B23" i="1" l="1"/>
  <c r="M23" i="1" s="1"/>
  <c r="M22" i="1"/>
  <c r="J32" i="1"/>
  <c r="L32" i="1" s="1"/>
  <c r="M21" i="1"/>
  <c r="B33" i="1"/>
  <c r="B34" i="1" s="1"/>
  <c r="B35" i="1" s="1"/>
  <c r="B36" i="1" s="1"/>
  <c r="B37" i="1" s="1"/>
  <c r="B38" i="1" s="1"/>
  <c r="B39" i="1" s="1"/>
  <c r="B40" i="1" s="1"/>
  <c r="B41" i="1" s="1"/>
  <c r="B42" i="1" s="1"/>
  <c r="B43" i="1" s="1"/>
  <c r="J33" i="1" l="1"/>
  <c r="L33" i="1" s="1"/>
  <c r="A14" i="2"/>
  <c r="A3" i="1"/>
  <c r="A2" i="1"/>
  <c r="J34" i="1"/>
  <c r="L34" i="1" s="1"/>
  <c r="J35" i="1" l="1"/>
  <c r="L35" i="1" s="1"/>
  <c r="J36" i="1" l="1"/>
  <c r="L36" i="1" s="1"/>
  <c r="J37" i="1" l="1"/>
  <c r="L37" i="1" s="1"/>
  <c r="J38" i="1" l="1"/>
  <c r="L38" i="1" s="1"/>
  <c r="J39" i="1" l="1"/>
  <c r="L39" i="1" s="1"/>
  <c r="J40" i="1" l="1"/>
  <c r="L40" i="1" s="1"/>
  <c r="J41" i="1" l="1"/>
  <c r="L41" i="1" s="1"/>
  <c r="J43" i="1" l="1"/>
  <c r="L43" i="1" s="1"/>
  <c r="J42" i="1"/>
  <c r="L42" i="1" s="1"/>
</calcChain>
</file>

<file path=xl/sharedStrings.xml><?xml version="1.0" encoding="utf-8"?>
<sst xmlns="http://schemas.openxmlformats.org/spreadsheetml/2006/main" count="103" uniqueCount="94">
  <si>
    <t>Nebraska Universal Service Fund</t>
  </si>
  <si>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</si>
  <si>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</si>
  <si>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</si>
  <si>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</si>
  <si>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</si>
  <si>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</si>
  <si>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</si>
  <si>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</si>
  <si>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</si>
  <si>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</si>
  <si>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</si>
  <si>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</si>
  <si>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</si>
  <si>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</si>
  <si>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</si>
  <si>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</si>
  <si>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</si>
  <si>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</si>
  <si>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</si>
  <si>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</si>
  <si>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</si>
  <si>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</si>
  <si>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</si>
  <si>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c )</t>
  </si>
  <si>
    <t>( d )</t>
  </si>
  <si>
    <t>( e )</t>
  </si>
  <si>
    <t>All fields must be completed and must match the information as submitted on the NUSF Remittance worksheets.</t>
  </si>
  <si>
    <t>All fields in section (b) must be completed.</t>
  </si>
  <si>
    <t>Section (a) "Company Information"</t>
  </si>
  <si>
    <t>Line 14</t>
  </si>
  <si>
    <t>Mail completed forms to:</t>
  </si>
  <si>
    <t>Nebraska Public Service Commission</t>
  </si>
  <si>
    <t>300 The Atrium, 1200 N Street</t>
  </si>
  <si>
    <t>P.O. Box 94927</t>
  </si>
  <si>
    <t>Lincoln, NE  68509-4927</t>
  </si>
  <si>
    <t>Remittance Audit Waiver Request Instructions</t>
  </si>
  <si>
    <t>( f )</t>
  </si>
  <si>
    <t>( g )</t>
  </si>
  <si>
    <t>Contact Information</t>
  </si>
  <si>
    <t xml:space="preserve">Printed Name </t>
  </si>
  <si>
    <t>Line #</t>
  </si>
  <si>
    <t>Line 15</t>
  </si>
  <si>
    <t>Line 16</t>
  </si>
  <si>
    <t>( h )</t>
  </si>
  <si>
    <t>Selected Audit Year</t>
  </si>
  <si>
    <t>( b )</t>
  </si>
  <si>
    <t>( a )</t>
  </si>
  <si>
    <t>Company Information</t>
  </si>
  <si>
    <t>Printed Name and Title</t>
  </si>
  <si>
    <t>Section (b) "Contact Information":</t>
  </si>
  <si>
    <t>3)  In compliance with all applicable Commission Rules and Regulations; and</t>
  </si>
  <si>
    <t>Yearly Revenue Summary - Section (e) "Selected Audit Year":</t>
  </si>
  <si>
    <t>Yearly NUSF Revenue Summary</t>
  </si>
  <si>
    <t>Monthly NUSF Summary</t>
  </si>
  <si>
    <t>Variance Month to Month</t>
  </si>
  <si>
    <t>NUSF Surcharge</t>
  </si>
  <si>
    <t>( i )</t>
  </si>
  <si>
    <t>( j )</t>
  </si>
  <si>
    <t>Variance in Surcharge Remitted</t>
  </si>
  <si>
    <t>NUSF Assessable Revenue</t>
  </si>
  <si>
    <t>NUSF Surcharge Remitted</t>
  </si>
  <si>
    <t>1)  NUSF Annual assessable revenues of under $100,000 in each of the prior three years;</t>
  </si>
  <si>
    <t>Yearly Revenue Summary - Section (c) "NUSF Assessable Revenue":</t>
  </si>
  <si>
    <t>Yearly Revenue Summary - Section (d) "NUSF Surcharge Remitted":</t>
  </si>
  <si>
    <t>Monthly NUSF Summary - Section (f) "NUSF Assessable Revenue":</t>
  </si>
  <si>
    <t>Monthly NUSF Summary - Section (h) "NUSF Surcharge Remitted":</t>
  </si>
  <si>
    <t>Monthly NUSF Summary - Section (g) "Variance Month to Month":</t>
  </si>
  <si>
    <t>This column should reflect the NUSF Surcharge Rate in effect during the respective Data Period.</t>
  </si>
  <si>
    <t>Monthly NUSF Summary - Section (j) "Variance in Surcharge Remitted":</t>
  </si>
  <si>
    <t>Section</t>
  </si>
  <si>
    <t>Explanation</t>
  </si>
  <si>
    <t>Explanation for variances shown in Sections (g) &amp; (j)</t>
  </si>
  <si>
    <t xml:space="preserve">Notes - </t>
  </si>
  <si>
    <t>When entering an explanation, please include the line number and section in the indicated columns.</t>
  </si>
  <si>
    <t>If more rows are needed, please insert rows above the notes section.</t>
  </si>
  <si>
    <t>To be considered for an Audit Waiver a company must meet the following requirements:</t>
  </si>
  <si>
    <r>
      <t xml:space="preserve">Only Nebraska Intrastate Revenues should be included in section ( c ).  </t>
    </r>
    <r>
      <rPr>
        <sz val="10"/>
        <color indexed="10"/>
        <rFont val="Arial"/>
        <family val="2"/>
      </rPr>
      <t>Revenue information should be taken from  the internal company records and not copied from the previously submitted NUSF remittance worksheets.</t>
    </r>
    <r>
      <rPr>
        <sz val="10"/>
        <rFont val="Arial"/>
        <family val="2"/>
      </rPr>
      <t xml:space="preserve">  Total revenue figures for the applicable year should be entered into lines 1-3.</t>
    </r>
  </si>
  <si>
    <r>
      <t xml:space="preserve">Yearly surcharge revenues remitted to the NUSF should be entered into lines 1-3.  </t>
    </r>
    <r>
      <rPr>
        <sz val="10"/>
        <color indexed="10"/>
        <rFont val="Arial"/>
        <family val="2"/>
      </rPr>
      <t>Surcharge information should be taken from the internal company records and not copied from the previously submitted NUSF remittance worksheets.</t>
    </r>
  </si>
  <si>
    <r>
      <t xml:space="preserve">Only Nebraska Intrastate Revenues should be included in section ( f ).  </t>
    </r>
    <r>
      <rPr>
        <sz val="10"/>
        <color indexed="10"/>
        <rFont val="Arial"/>
        <family val="2"/>
      </rPr>
      <t>Revenue information should be taken from  the internal company records and not copied from the previously submitted NUSF remittance worksheets.</t>
    </r>
    <r>
      <rPr>
        <sz val="10"/>
        <rFont val="Arial"/>
        <family val="2"/>
      </rPr>
      <t xml:space="preserve">  Revenue figures should be entered into lines 4-16.</t>
    </r>
  </si>
  <si>
    <t>Monthly NUSF Revenue Summary - Section (i) "NUSF Surcharge":</t>
  </si>
  <si>
    <t>Requests for an audit waiver must be submitted on this prescribed form.  The Excel worksheet should be saved to your computer and then used for entry of all required information.  After all sections of this form have been completed, you must print, sign and mail this form.</t>
  </si>
  <si>
    <r>
      <t xml:space="preserve">This section will calculate variances in NUSF Surcharge Remitted reported in Section (h) and the NUSF Assessable Revenue multiplied by the NUSF Surcharge reported in sections (f) and (i)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</si>
  <si>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r>
      <t xml:space="preserve">Monthly surcharge revenues remitted to the NUSF should be entered into lines 5-16.  </t>
    </r>
    <r>
      <rPr>
        <sz val="10"/>
        <color indexed="10"/>
        <rFont val="Arial"/>
        <family val="2"/>
      </rPr>
      <t>Surcharge information should be taken from the internal company records and not copied from the previously submitted NUSF remittance worksheets.</t>
    </r>
  </si>
  <si>
    <t xml:space="preserve">       may submit a waiver request which will be reviewed on a case by case basis</t>
  </si>
  <si>
    <t>2)  No late filed remittances in any of the prior three years;  *</t>
  </si>
  <si>
    <t xml:space="preserve">     *Companies with under $2,000 of monthly NUSF assessable revenue and less than 4 late filed occurences</t>
  </si>
  <si>
    <r>
      <t xml:space="preserve">This section will automatically calculate month to month variances in NUSF Assessable Revenue reported in Section (f).  </t>
    </r>
    <r>
      <rPr>
        <sz val="10"/>
        <color indexed="10"/>
        <rFont val="Arial"/>
        <family val="2"/>
      </rPr>
      <t>For any variances greater than 10% and over $500, you must provide an explanation as to why this variance occurred.</t>
    </r>
    <r>
      <rPr>
        <sz val="10"/>
        <rFont val="Arial"/>
        <family val="2"/>
      </rPr>
      <t xml:space="preserve">  All explanations should be entered onto the variance explanation sheet and sent in with your audit waiver request.</t>
    </r>
  </si>
  <si>
    <t>4)  Included a satisfactory explanation for variances in sections (g) &amp; (j) of this form.</t>
  </si>
  <si>
    <t xml:space="preserve">                          Section (h) if surcharge variance (calculated vs.remitted) is over 1%</t>
  </si>
  <si>
    <t>The undersigned authorized person hereby attests to the accuracy of the above information, and further attests the carrier has had an annual NUSF assessable revenue of under $100,000 in each of the prior three years; has had no late-filed remittances during the prior three years (or had under $2,000 monthly NUSF assessable revenue and less than four late filed remittances); has been in compliance with all applicable Commission Rules and Regulations; and has provided a satisfactory explanation for variances.</t>
  </si>
  <si>
    <t xml:space="preserve">                          Section (g) if revenue variance is over 10% and over $500</t>
  </si>
  <si>
    <t>Companies should select the year that corresponds with the selected audit year set forth in the Notice of Audit letter that was sent to you.</t>
  </si>
  <si>
    <t>Attn:  Telecommunications 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</si>
</sst>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yy;@"/>
    <numFmt numFmtId="165" formatCode="0.0%"/>
  </numFmts>
  <fonts count="18" x14ac:knownFonts="1">
    <font>
      <sz val="10"/>
      <name val="Arial"/>
    </font>
    <font>
      <sz val="10"/>
      <name val="Arial"/>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9"/>
      <name val="Arial"/>
      <family val="2"/>
    </font>
    <font>
      <i/>
      <sz val="10"/>
      <name val="Arial"/>
      <family val="2"/>
    </font>
    <font>
      <b/>
      <u/>
      <sz val="10"/>
      <name val="Arial"/>
      <family val="2"/>
    </font>
    <font>
      <b/>
      <i/>
      <sz val="10"/>
      <name val="Arial"/>
      <family val="2"/>
    </font>
    <font>
      <b/>
      <sz val="14"/>
      <name val="Arial"/>
      <family val="2"/>
    </font>
    <font>
      <sz val="10"/>
      <color indexed="10"/>
      <name val="Arial"/>
      <family val="2"/>
    </font>
    <font>
      <b/>
      <sz val="10"/>
      <color indexed="10"/>
      <name val="Arial"/>
      <family val="2"/>
    </font>
    <font>
      <sz val="10"/>
      <color theme="0"/>
      <name val="Arial"/>
      <family val="2"/>
    </font>
    <font>
      <u/>
      <sz val="11"/>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22"/>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0" fillId="0" borderId="1" xfId="0" applyBorder="1"/>
    <xf numFmtId="0" fontId="0" fillId="0" borderId="2" xfId="0" applyBorder="1"/>
    <xf numFmtId="0" fontId="13" fillId="0" borderId="0" xfId="0" applyFont="1" applyAlignment="1">
      <alignment horizontal="center"/>
    </xf>
    <xf numFmtId="0" fontId="0" fillId="0" borderId="0" xfId="0" applyAlignment="1">
      <alignment vertical="top"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5" fillId="0" borderId="0" xfId="0" applyFont="1" applyAlignment="1">
      <alignment horizontal="right" vertical="top"/>
    </xf>
    <xf numFmtId="0" fontId="15" fillId="0" borderId="0" xfId="0" applyFont="1" applyAlignment="1">
      <alignment vertical="top" wrapText="1"/>
    </xf>
    <xf numFmtId="0" fontId="0" fillId="0" borderId="3" xfId="0" applyFill="1" applyBorder="1" applyAlignment="1"/>
    <xf numFmtId="2"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0" fillId="0" borderId="3" xfId="0" applyFill="1" applyBorder="1" applyAlignment="1">
      <alignment vertical="top" wrapText="1"/>
    </xf>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5" fillId="0" borderId="0" xfId="0" applyFont="1" applyBorder="1" applyAlignment="1">
      <alignment vertical="top"/>
    </xf>
    <xf numFmtId="0" fontId="0" fillId="0" borderId="1" xfId="0" applyFill="1" applyBorder="1" applyAlignment="1"/>
    <xf numFmtId="0" fontId="0" fillId="0" borderId="4" xfId="0" applyFill="1" applyBorder="1" applyAlignment="1"/>
    <xf numFmtId="0" fontId="12" fillId="2" borderId="5" xfId="0" applyFont="1" applyFill="1" applyBorder="1" applyAlignment="1"/>
    <xf numFmtId="0" fontId="12" fillId="2" borderId="6" xfId="0" applyFont="1" applyFill="1" applyBorder="1" applyAlignment="1">
      <alignment horizontal="left" indent="2"/>
    </xf>
    <xf numFmtId="0" fontId="0" fillId="0" borderId="1" xfId="0" applyFill="1" applyBorder="1" applyAlignment="1">
      <alignment wrapText="1"/>
    </xf>
    <xf numFmtId="2" fontId="11" fillId="0" borderId="3" xfId="0" applyNumberFormat="1" applyFont="1" applyFill="1" applyBorder="1" applyAlignment="1">
      <alignment vertical="top"/>
    </xf>
    <xf numFmtId="0" fontId="0" fillId="0" borderId="1" xfId="0" applyBorder="1" applyAlignment="1">
      <alignment vertical="top"/>
    </xf>
    <xf numFmtId="0" fontId="5" fillId="0" borderId="0" xfId="0" applyFont="1" applyBorder="1" applyAlignment="1"/>
    <xf numFmtId="0" fontId="0" fillId="0" borderId="0" xfId="0" applyAlignment="1"/>
    <xf numFmtId="0" fontId="0" fillId="0" borderId="0" xfId="0" applyAlignment="1">
      <alignment vertical="top"/>
    </xf>
    <xf numFmtId="0" fontId="2" fillId="0" borderId="0" xfId="0" applyFont="1" applyBorder="1" applyAlignment="1"/>
    <xf numFmtId="165" fontId="5" fillId="0" borderId="0" xfId="1" applyNumberFormat="1" applyFont="1" applyBorder="1" applyAlignment="1">
      <alignment horizontal="center"/>
    </xf>
    <xf numFmtId="0" fontId="5" fillId="0" borderId="0" xfId="0" applyFont="1" applyBorder="1" applyAlignment="1">
      <alignment horizontal="center"/>
    </xf>
    <xf numFmtId="17" fontId="5" fillId="0" borderId="0" xfId="0" applyNumberFormat="1" applyFont="1" applyBorder="1" applyAlignment="1">
      <alignment horizontal="right"/>
    </xf>
    <xf numFmtId="10" fontId="5" fillId="0" borderId="0" xfId="1" applyNumberFormat="1" applyFont="1" applyBorder="1"/>
    <xf numFmtId="0" fontId="9" fillId="0" borderId="0" xfId="0" applyFont="1" applyBorder="1" applyAlignment="1">
      <alignment vertical="top"/>
    </xf>
    <xf numFmtId="0" fontId="10" fillId="0" borderId="0" xfId="0" applyFont="1" applyBorder="1" applyAlignment="1">
      <alignment horizontal="center" vertical="top"/>
    </xf>
    <xf numFmtId="0" fontId="10" fillId="0" borderId="0" xfId="0" applyFont="1" applyBorder="1" applyAlignment="1">
      <alignment vertical="top"/>
    </xf>
    <xf numFmtId="0" fontId="2" fillId="0" borderId="0" xfId="0" applyFont="1" applyBorder="1" applyAlignment="1">
      <alignment horizontal="center" wrapText="1"/>
    </xf>
    <xf numFmtId="0" fontId="15" fillId="0" borderId="3" xfId="0" applyFont="1" applyFill="1" applyBorder="1" applyAlignment="1">
      <alignment horizontal="center" vertical="top" wrapText="1"/>
    </xf>
    <xf numFmtId="0" fontId="0" fillId="0" borderId="7" xfId="0" applyBorder="1"/>
    <xf numFmtId="0" fontId="12" fillId="2" borderId="8" xfId="0" applyFont="1" applyFill="1" applyBorder="1" applyAlignment="1">
      <alignment horizontal="left" indent="2"/>
    </xf>
    <xf numFmtId="0" fontId="12" fillId="2" borderId="9" xfId="0" applyFont="1" applyFill="1" applyBorder="1" applyAlignment="1">
      <alignment horizontal="left" indent="2"/>
    </xf>
    <xf numFmtId="0" fontId="12" fillId="2" borderId="10" xfId="0" applyFont="1" applyFill="1" applyBorder="1" applyAlignment="1">
      <alignment horizontal="left" indent="2"/>
    </xf>
    <xf numFmtId="0" fontId="5" fillId="0" borderId="7" xfId="0" applyFont="1" applyBorder="1" applyAlignment="1" applyProtection="1">
      <protection locked="0"/>
    </xf>
    <xf numFmtId="0" fontId="0" fillId="0" borderId="7" xfId="0" applyBorder="1" applyAlignment="1" applyProtection="1">
      <protection locked="0"/>
    </xf>
    <xf numFmtId="44" fontId="5" fillId="0" borderId="7" xfId="0" applyNumberFormat="1" applyFont="1" applyBorder="1" applyProtection="1">
      <protection locked="0"/>
    </xf>
    <xf numFmtId="44" fontId="5" fillId="0" borderId="11" xfId="0" applyNumberFormat="1" applyFont="1" applyBorder="1" applyProtection="1">
      <protection locked="0"/>
    </xf>
    <xf numFmtId="0" fontId="8" fillId="0" borderId="0" xfId="0" applyFont="1" applyBorder="1" applyAlignment="1">
      <alignment horizontal="center"/>
    </xf>
    <xf numFmtId="1" fontId="16" fillId="0" borderId="0" xfId="0" applyNumberFormat="1" applyFont="1" applyBorder="1" applyAlignment="1">
      <alignment horizontal="left" indent="1"/>
    </xf>
    <xf numFmtId="0" fontId="5" fillId="0" borderId="7" xfId="0" applyFont="1" applyBorder="1" applyAlignment="1" applyProtection="1">
      <protection locked="0"/>
    </xf>
    <xf numFmtId="0" fontId="0" fillId="0" borderId="7" xfId="0" applyBorder="1" applyAlignment="1" applyProtection="1">
      <protection locked="0"/>
    </xf>
    <xf numFmtId="0" fontId="3" fillId="0" borderId="0" xfId="0" applyFont="1" applyBorder="1" applyAlignment="1">
      <alignment horizontal="center" vertical="center"/>
    </xf>
    <xf numFmtId="0" fontId="0" fillId="0" borderId="0" xfId="0" applyAlignment="1"/>
    <xf numFmtId="0" fontId="5" fillId="0" borderId="0" xfId="0" applyFont="1" applyBorder="1" applyAlignment="1"/>
    <xf numFmtId="0" fontId="5" fillId="0" borderId="7" xfId="0" applyFont="1" applyBorder="1" applyAlignment="1" applyProtection="1">
      <protection locked="0"/>
    </xf>
    <xf numFmtId="0" fontId="0" fillId="0" borderId="7" xfId="0" applyBorder="1" applyAlignment="1" applyProtection="1">
      <protection locked="0"/>
    </xf>
    <xf numFmtId="0" fontId="2"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xf>
    <xf numFmtId="0" fontId="5" fillId="0" borderId="0" xfId="0" applyFont="1" applyAlignment="1"/>
    <xf numFmtId="0" fontId="5" fillId="0" borderId="12" xfId="0" applyFont="1" applyBorder="1" applyAlignment="1"/>
    <xf numFmtId="0" fontId="0" fillId="0" borderId="12" xfId="0" applyBorder="1" applyAlignment="1"/>
    <xf numFmtId="0" fontId="6" fillId="0" borderId="0" xfId="0" applyFont="1" applyBorder="1" applyAlignment="1">
      <alignment horizontal="center"/>
    </xf>
    <xf numFmtId="44" fontId="0" fillId="0" borderId="7" xfId="0" applyNumberFormat="1" applyBorder="1" applyAlignment="1" applyProtection="1">
      <protection locked="0"/>
    </xf>
    <xf numFmtId="0" fontId="0" fillId="0" borderId="0" xfId="0" applyAlignment="1">
      <alignment horizontal="center" wrapText="1"/>
    </xf>
    <xf numFmtId="0" fontId="10" fillId="0" borderId="0" xfId="0" applyFont="1" applyBorder="1" applyAlignment="1">
      <alignment horizontal="center" vertical="top"/>
    </xf>
    <xf numFmtId="0" fontId="0" fillId="0" borderId="0" xfId="0" applyAlignment="1">
      <alignment horizontal="center" vertical="top"/>
    </xf>
    <xf numFmtId="165" fontId="5" fillId="0" borderId="0" xfId="0" applyNumberFormat="1" applyFont="1" applyBorder="1" applyAlignment="1">
      <alignment horizontal="center"/>
    </xf>
    <xf numFmtId="165" fontId="5" fillId="0" borderId="0" xfId="0" applyNumberFormat="1" applyFont="1" applyAlignment="1"/>
    <xf numFmtId="0" fontId="0" fillId="0" borderId="0" xfId="0" applyAlignment="1">
      <alignment vertical="top"/>
    </xf>
    <xf numFmtId="0" fontId="17" fillId="0" borderId="0" xfId="0" applyFont="1" applyBorder="1" applyAlignment="1">
      <alignment horizontal="center"/>
    </xf>
    <xf numFmtId="0" fontId="5" fillId="0" borderId="12" xfId="0" applyFont="1" applyBorder="1" applyAlignment="1">
      <alignment horizontal="center"/>
    </xf>
    <xf numFmtId="0" fontId="0" fillId="0" borderId="12" xfId="0" applyBorder="1" applyAlignment="1">
      <alignment horizontal="center"/>
    </xf>
    <xf numFmtId="0" fontId="5" fillId="0" borderId="0" xfId="0" applyFont="1" applyBorder="1" applyAlignment="1">
      <alignment vertical="top" wrapText="1"/>
    </xf>
    <xf numFmtId="0" fontId="0" fillId="0" borderId="0" xfId="0" applyAlignment="1">
      <alignment vertical="top" wrapText="1"/>
    </xf>
    <xf numFmtId="0" fontId="11" fillId="3" borderId="13" xfId="0" applyNumberFormat="1" applyFont="1" applyFill="1" applyBorder="1" applyAlignment="1" applyProtection="1">
      <alignment horizontal="center"/>
      <protection locked="0"/>
    </xf>
    <xf numFmtId="0" fontId="11" fillId="3" borderId="1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2" fillId="0" borderId="0" xfId="0" applyFont="1" applyBorder="1" applyAlignment="1"/>
    <xf numFmtId="0" fontId="0" fillId="0" borderId="0" xfId="0" applyAlignment="1">
      <alignment horizontal="center"/>
    </xf>
    <xf numFmtId="0" fontId="9" fillId="0" borderId="0" xfId="0" applyFont="1" applyBorder="1" applyAlignment="1">
      <alignment horizontal="center" vertical="top"/>
    </xf>
    <xf numFmtId="0" fontId="2" fillId="0" borderId="0" xfId="0" applyFont="1" applyBorder="1" applyAlignment="1">
      <alignment horizontal="center"/>
    </xf>
    <xf numFmtId="0" fontId="8" fillId="0" borderId="0" xfId="0" applyFont="1" applyAlignment="1">
      <alignment horizontal="left" wrapText="1"/>
    </xf>
    <xf numFmtId="0" fontId="4" fillId="0" borderId="0" xfId="0" applyFont="1" applyAlignment="1">
      <alignment horizontal="left"/>
    </xf>
    <xf numFmtId="0" fontId="13" fillId="0" borderId="0" xfId="0" applyFont="1" applyAlignment="1">
      <alignment horizontal="center"/>
    </xf>
    <xf numFmtId="0" fontId="13" fillId="0" borderId="0" xfId="0" applyFont="1" applyAlignment="1">
      <alignment horizontal="center" wrapText="1"/>
    </xf>
  </cellXfs>
  <cellStyles count="2">
    <cellStyle name="Normal" xfId="0" builtinId="0"/>
    <cellStyle name="Percent" xfId="1"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E51"/>
  <sheetViews>
    <sheetView tabSelected="1" topLeftCell="A7" zoomScaleNormal="100" workbookViewId="0">
      <selection activeCell="A44" sqref="A44"/>
    </sheetView>
  </sheetViews>
  <sheetFormatPr defaultColWidth="9.109375" defaultRowHeight="13.2" x14ac:dyDescent="0.25"/>
  <cols>
    <col min="1" max="1" width="100.6640625" style="10" customWidth="1"/>
    <col min="2" max="16384" width="9.109375" style="10"/>
  </cols>
  <sheetData>
    <row r="1" spans="1:2" ht="21" x14ac:dyDescent="0.4">
      <c r="A1" s="23" t="s">
        <v>0</v>
      </c>
    </row>
    <row r="2" spans="1:2" ht="21" x14ac:dyDescent="0.4">
      <c r="A2" s="23" t="s">
        <v>36</v>
      </c>
    </row>
    <row r="3" spans="1:2" x14ac:dyDescent="0.25">
      <c r="A3" s="27"/>
    </row>
    <row r="4" spans="1:2" x14ac:dyDescent="0.25">
      <c r="A4" s="29" t="s">
        <v>76</v>
      </c>
      <c r="B4" s="11"/>
    </row>
    <row r="5" spans="1:2" x14ac:dyDescent="0.25">
      <c r="A5" s="30" t="s">
        <v>62</v>
      </c>
      <c r="B5" s="11"/>
    </row>
    <row r="6" spans="1:2" x14ac:dyDescent="0.25">
      <c r="A6" s="30" t="s">
        <v>85</v>
      </c>
      <c r="B6" s="11"/>
    </row>
    <row r="7" spans="1:2" x14ac:dyDescent="0.25">
      <c r="A7" s="30" t="s">
        <v>51</v>
      </c>
      <c r="B7" s="11"/>
    </row>
    <row r="8" spans="1:2" x14ac:dyDescent="0.25">
      <c r="A8" s="48" t="s">
        <v>88</v>
      </c>
      <c r="B8" s="11"/>
    </row>
    <row r="9" spans="1:2" x14ac:dyDescent="0.25">
      <c r="A9" s="49"/>
      <c r="B9" s="11"/>
    </row>
    <row r="10" spans="1:2" x14ac:dyDescent="0.25">
      <c r="A10" s="49" t="s">
        <v>86</v>
      </c>
      <c r="B10" s="11"/>
    </row>
    <row r="11" spans="1:2" x14ac:dyDescent="0.25">
      <c r="A11" s="50" t="s">
        <v>84</v>
      </c>
      <c r="B11" s="11"/>
    </row>
    <row r="12" spans="1:2" ht="6.9" customHeight="1" x14ac:dyDescent="0.25">
      <c r="A12" s="28"/>
    </row>
    <row r="13" spans="1:2" ht="39.6" x14ac:dyDescent="0.25">
      <c r="A13" s="22" t="s">
        <v>81</v>
      </c>
    </row>
    <row r="14" spans="1:2" x14ac:dyDescent="0.25">
      <c r="A14" s="46" t="str">
        <f>"This form must be received by "&amp;TEXT(DATE('Audit waiver request'!M21+1,9,1),"mmmm d, yyyy")</f>
        <v>This form must be received by September 1, 2019</v>
      </c>
    </row>
    <row r="15" spans="1:2" ht="6.9" customHeight="1" x14ac:dyDescent="0.25">
      <c r="A15" s="28"/>
    </row>
    <row r="16" spans="1:2" s="33" customFormat="1" ht="18" customHeight="1" x14ac:dyDescent="0.25">
      <c r="A16" s="32" t="s">
        <v>29</v>
      </c>
    </row>
    <row r="17" spans="1:239" x14ac:dyDescent="0.25">
      <c r="A17" s="19" t="s">
        <v>27</v>
      </c>
    </row>
    <row r="18" spans="1:239" ht="6.9" customHeight="1" x14ac:dyDescent="0.25">
      <c r="A18" s="27"/>
    </row>
    <row r="19" spans="1:239" s="33" customFormat="1" ht="18" customHeight="1" x14ac:dyDescent="0.25">
      <c r="A19" s="32" t="s">
        <v>50</v>
      </c>
    </row>
    <row r="20" spans="1:239" x14ac:dyDescent="0.25">
      <c r="A20" s="19" t="s">
        <v>28</v>
      </c>
    </row>
    <row r="21" spans="1:239" ht="6.9" customHeight="1" x14ac:dyDescent="0.25">
      <c r="A21" s="27"/>
    </row>
    <row r="22" spans="1:239" s="33" customFormat="1" ht="18" customHeight="1" x14ac:dyDescent="0.25">
      <c r="A22" s="32" t="s">
        <v>63</v>
      </c>
    </row>
    <row r="23" spans="1:239" ht="39.6" x14ac:dyDescent="0.25">
      <c r="A23" s="20" t="s">
        <v>77</v>
      </c>
    </row>
    <row r="24" spans="1:239" ht="6.9" customHeight="1" x14ac:dyDescent="0.25">
      <c r="A24" s="28"/>
    </row>
    <row r="25" spans="1:239" s="33" customFormat="1" ht="18" customHeight="1" x14ac:dyDescent="0.25">
      <c r="A25" s="32" t="s">
        <v>64</v>
      </c>
    </row>
    <row r="26" spans="1:239" s="13" customFormat="1" ht="26.4" x14ac:dyDescent="0.25">
      <c r="A26" s="21" t="s">
        <v>78</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row>
    <row r="27" spans="1:239" ht="6.9" customHeight="1" x14ac:dyDescent="0.25">
      <c r="A27" s="27"/>
    </row>
    <row r="28" spans="1:239" s="33" customFormat="1" ht="18" customHeight="1" x14ac:dyDescent="0.25">
      <c r="A28" s="32" t="s">
        <v>52</v>
      </c>
    </row>
    <row r="29" spans="1:239" ht="26.4" x14ac:dyDescent="0.25">
      <c r="A29" s="31" t="s">
        <v>92</v>
      </c>
    </row>
    <row r="30" spans="1:239" ht="6.9" customHeight="1" x14ac:dyDescent="0.25">
      <c r="A30" s="27"/>
    </row>
    <row r="31" spans="1:239" s="33" customFormat="1" ht="18" customHeight="1" x14ac:dyDescent="0.25">
      <c r="A31" s="32" t="s">
        <v>65</v>
      </c>
    </row>
    <row r="32" spans="1:239" ht="39.6" x14ac:dyDescent="0.25">
      <c r="A32" s="20" t="s">
        <v>79</v>
      </c>
    </row>
    <row r="33" spans="1:239" ht="6.9" customHeight="1" x14ac:dyDescent="0.25">
      <c r="A33" s="27"/>
    </row>
    <row r="34" spans="1:239" x14ac:dyDescent="0.25">
      <c r="A34" s="32" t="s">
        <v>67</v>
      </c>
    </row>
    <row r="35" spans="1:239" ht="44.25" customHeight="1" x14ac:dyDescent="0.25">
      <c r="A35" s="21" t="s">
        <v>87</v>
      </c>
    </row>
    <row r="36" spans="1:239" ht="6.9" customHeight="1" x14ac:dyDescent="0.25">
      <c r="A36" s="27"/>
    </row>
    <row r="37" spans="1:239" s="33" customFormat="1" ht="18" customHeight="1" x14ac:dyDescent="0.25">
      <c r="A37" s="32" t="s">
        <v>66</v>
      </c>
    </row>
    <row r="38" spans="1:239" s="13" customFormat="1" ht="29.25" customHeight="1" x14ac:dyDescent="0.25">
      <c r="A38" s="21" t="s">
        <v>83</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row>
    <row r="39" spans="1:239" ht="6.9" customHeight="1" x14ac:dyDescent="0.25">
      <c r="A39" s="27"/>
    </row>
    <row r="40" spans="1:239" s="33" customFormat="1" ht="18" customHeight="1" x14ac:dyDescent="0.25">
      <c r="A40" s="32" t="s">
        <v>80</v>
      </c>
    </row>
    <row r="41" spans="1:239" x14ac:dyDescent="0.25">
      <c r="A41" s="31" t="s">
        <v>68</v>
      </c>
    </row>
    <row r="42" spans="1:239" ht="6.9" customHeight="1" x14ac:dyDescent="0.25">
      <c r="A42" s="27"/>
    </row>
    <row r="43" spans="1:239" x14ac:dyDescent="0.25">
      <c r="A43" s="32" t="s">
        <v>69</v>
      </c>
    </row>
    <row r="44" spans="1:239" ht="52.8" x14ac:dyDescent="0.25">
      <c r="A44" s="21" t="s">
        <v>82</v>
      </c>
    </row>
    <row r="45" spans="1:239" ht="6.9" customHeight="1" x14ac:dyDescent="0.25">
      <c r="A45" s="27"/>
    </row>
    <row r="46" spans="1:239" x14ac:dyDescent="0.25">
      <c r="A46" s="24" t="s">
        <v>31</v>
      </c>
    </row>
    <row r="47" spans="1:239" x14ac:dyDescent="0.25">
      <c r="A47" s="25" t="s">
        <v>32</v>
      </c>
    </row>
    <row r="48" spans="1:239" x14ac:dyDescent="0.25">
      <c r="A48" s="25" t="s">
        <v>93</v>
      </c>
    </row>
    <row r="49" spans="1:1" x14ac:dyDescent="0.25">
      <c r="A49" s="25" t="s">
        <v>33</v>
      </c>
    </row>
    <row r="50" spans="1:1" x14ac:dyDescent="0.25">
      <c r="A50" s="25" t="s">
        <v>34</v>
      </c>
    </row>
    <row r="51" spans="1:1" x14ac:dyDescent="0.25">
      <c r="A51" s="25" t="s">
        <v>35</v>
      </c>
    </row>
  </sheetData>
  <phoneticPr fontId="0" type="noConversion"/>
  <printOptions horizontalCentered="1" verticalCentered="1"/>
  <pageMargins left="0.5" right="0.5" top="0.49" bottom="0.5" header="0.3" footer="0.31"/>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8"/>
  <sheetViews>
    <sheetView showGridLines="0" topLeftCell="A7" zoomScaleNormal="100" workbookViewId="0">
      <selection activeCell="P13" sqref="P13"/>
    </sheetView>
  </sheetViews>
  <sheetFormatPr defaultColWidth="14.109375" defaultRowHeight="13.2" x14ac:dyDescent="0.25"/>
  <cols>
    <col min="1" max="1" width="6.33203125" style="1" customWidth="1"/>
    <col min="2" max="2" width="10.6640625" style="1" customWidth="1"/>
    <col min="3" max="3" width="2.5546875" style="1" customWidth="1"/>
    <col min="4" max="4" width="22.6640625" style="1" customWidth="1"/>
    <col min="5" max="5" width="3" style="1" customWidth="1"/>
    <col min="6" max="6" width="9.6640625" style="1" customWidth="1"/>
    <col min="7" max="7" width="2.6640625" style="1" customWidth="1"/>
    <col min="8" max="8" width="19.44140625" style="1" customWidth="1"/>
    <col min="9" max="9" width="2.6640625" style="1" customWidth="1"/>
    <col min="10" max="10" width="11.5546875" style="1" customWidth="1"/>
    <col min="11" max="11" width="3.6640625" style="1" customWidth="1"/>
    <col min="12" max="12" width="12.5546875" style="1" customWidth="1"/>
    <col min="13" max="13" width="3.6640625" style="1" customWidth="1"/>
    <col min="14" max="14" width="12.6640625" style="1" customWidth="1"/>
    <col min="15" max="16384" width="14.109375" style="1"/>
  </cols>
  <sheetData>
    <row r="1" spans="1:13" ht="21" x14ac:dyDescent="0.25">
      <c r="A1" s="59" t="s">
        <v>0</v>
      </c>
      <c r="B1" s="60"/>
      <c r="C1" s="60"/>
      <c r="D1" s="60"/>
      <c r="E1" s="60"/>
      <c r="F1" s="60"/>
      <c r="G1" s="60"/>
      <c r="H1" s="60"/>
      <c r="I1" s="60"/>
      <c r="J1" s="60"/>
      <c r="K1" s="60"/>
      <c r="L1" s="60"/>
      <c r="M1" s="60"/>
    </row>
    <row r="2" spans="1:13" ht="21" x14ac:dyDescent="0.25">
      <c r="A2" s="59" t="str">
        <f>$M$21&amp;" Remittance Audit Waiver Request"</f>
        <v>2018 Remittance Audit Waiver Request</v>
      </c>
      <c r="B2" s="60"/>
      <c r="C2" s="60"/>
      <c r="D2" s="60"/>
      <c r="E2" s="60"/>
      <c r="F2" s="60"/>
      <c r="G2" s="60"/>
      <c r="H2" s="60"/>
      <c r="I2" s="60"/>
      <c r="J2" s="60"/>
      <c r="K2" s="60"/>
      <c r="L2" s="60"/>
      <c r="M2" s="60"/>
    </row>
    <row r="3" spans="1:13" ht="15.9" customHeight="1" x14ac:dyDescent="0.25">
      <c r="A3" s="59" t="str">
        <f>"Due on or before "&amp;TEXT(DATE($M$21+1,9,1),"mmmm d, yyyy")</f>
        <v>Due on or before September 1, 2019</v>
      </c>
      <c r="B3" s="60"/>
      <c r="C3" s="60"/>
      <c r="D3" s="60"/>
      <c r="E3" s="60"/>
      <c r="F3" s="60"/>
      <c r="G3" s="60"/>
      <c r="H3" s="60"/>
      <c r="I3" s="60"/>
      <c r="J3" s="60"/>
      <c r="K3" s="60"/>
      <c r="L3" s="60"/>
      <c r="M3" s="60"/>
    </row>
    <row r="4" spans="1:13" ht="15.9" customHeight="1" x14ac:dyDescent="0.25">
      <c r="A4" s="61"/>
      <c r="B4" s="60"/>
      <c r="C4" s="60"/>
      <c r="D4" s="60"/>
      <c r="E4" s="60"/>
      <c r="F4" s="60"/>
      <c r="G4" s="60"/>
      <c r="H4" s="60"/>
      <c r="I4" s="60"/>
      <c r="J4" s="60"/>
      <c r="K4" s="60"/>
      <c r="L4" s="60"/>
      <c r="M4" s="60"/>
    </row>
    <row r="5" spans="1:13" ht="15.6" x14ac:dyDescent="0.3">
      <c r="A5" s="70" t="s">
        <v>48</v>
      </c>
      <c r="B5" s="87"/>
      <c r="C5" s="87"/>
      <c r="D5" s="87"/>
      <c r="E5" s="87"/>
      <c r="F5" s="87"/>
      <c r="H5" s="70" t="s">
        <v>39</v>
      </c>
      <c r="I5" s="60"/>
      <c r="J5" s="60"/>
      <c r="K5" s="60"/>
      <c r="L5" s="60"/>
      <c r="M5" s="60"/>
    </row>
    <row r="6" spans="1:13" s="26" customFormat="1" ht="15.9" customHeight="1" x14ac:dyDescent="0.25">
      <c r="A6" s="88" t="s">
        <v>47</v>
      </c>
      <c r="B6" s="74"/>
      <c r="C6" s="74"/>
      <c r="D6" s="74"/>
      <c r="E6" s="74"/>
      <c r="F6" s="74"/>
      <c r="G6" s="42"/>
      <c r="H6" s="73" t="s">
        <v>46</v>
      </c>
      <c r="I6" s="74"/>
      <c r="J6" s="74"/>
      <c r="K6" s="74"/>
      <c r="L6" s="74"/>
      <c r="M6" s="74"/>
    </row>
    <row r="7" spans="1:13" ht="11.25" customHeight="1" x14ac:dyDescent="0.25">
      <c r="A7" s="86"/>
      <c r="B7" s="60"/>
      <c r="C7" s="60"/>
      <c r="D7" s="60"/>
      <c r="E7" s="3"/>
      <c r="F7" s="3"/>
      <c r="G7" s="3"/>
      <c r="H7" s="86"/>
      <c r="I7" s="60"/>
      <c r="J7" s="60"/>
      <c r="K7" s="60"/>
      <c r="L7" s="60"/>
      <c r="M7" s="60"/>
    </row>
    <row r="8" spans="1:13" ht="15.9" customHeight="1" x14ac:dyDescent="0.25">
      <c r="A8" s="61" t="s">
        <v>1</v>
      </c>
      <c r="B8" s="61"/>
      <c r="C8" s="62"/>
      <c r="D8" s="63"/>
      <c r="E8" s="63"/>
      <c r="F8" s="63"/>
      <c r="H8" s="1" t="s">
        <v>40</v>
      </c>
      <c r="I8" s="62"/>
      <c r="J8" s="63"/>
      <c r="K8" s="63"/>
      <c r="L8" s="63"/>
      <c r="M8" s="63"/>
    </row>
    <row r="9" spans="1:13" ht="15.9" customHeight="1" x14ac:dyDescent="0.25">
      <c r="A9" s="61" t="s">
        <v>7</v>
      </c>
      <c r="B9" s="61"/>
      <c r="C9" s="62"/>
      <c r="D9" s="63"/>
      <c r="E9" s="63"/>
      <c r="F9" s="63"/>
      <c r="H9" s="1" t="s">
        <v>2</v>
      </c>
      <c r="I9" s="62"/>
      <c r="J9" s="63"/>
      <c r="K9" s="63"/>
      <c r="L9" s="63"/>
      <c r="M9" s="63"/>
    </row>
    <row r="10" spans="1:13" ht="15.9" customHeight="1" x14ac:dyDescent="0.25">
      <c r="A10" s="61" t="s">
        <v>2</v>
      </c>
      <c r="B10" s="61"/>
      <c r="C10" s="57"/>
      <c r="D10" s="58"/>
      <c r="E10" s="58"/>
      <c r="F10" s="58"/>
      <c r="I10" s="51"/>
      <c r="J10" s="52"/>
      <c r="K10" s="52"/>
      <c r="L10" s="52"/>
      <c r="M10" s="52"/>
    </row>
    <row r="11" spans="1:13" ht="15.9" customHeight="1" x14ac:dyDescent="0.25">
      <c r="C11" s="62"/>
      <c r="D11" s="63"/>
      <c r="E11" s="63"/>
      <c r="F11" s="63"/>
      <c r="H11" s="1" t="s">
        <v>3</v>
      </c>
      <c r="I11" s="62"/>
      <c r="J11" s="63"/>
      <c r="K11" s="63"/>
      <c r="L11" s="63"/>
      <c r="M11" s="63"/>
    </row>
    <row r="12" spans="1:13" ht="15.9" customHeight="1" x14ac:dyDescent="0.25">
      <c r="A12" s="61" t="s">
        <v>3</v>
      </c>
      <c r="B12" s="61"/>
      <c r="C12" s="62"/>
      <c r="D12" s="63"/>
      <c r="E12" s="63"/>
      <c r="F12" s="63"/>
      <c r="H12" s="1" t="s">
        <v>4</v>
      </c>
      <c r="I12" s="62"/>
      <c r="J12" s="63"/>
      <c r="K12" s="63"/>
      <c r="L12" s="63"/>
      <c r="M12" s="63"/>
    </row>
    <row r="13" spans="1:13" ht="15.9" customHeight="1" x14ac:dyDescent="0.25">
      <c r="H13" s="1" t="s">
        <v>5</v>
      </c>
      <c r="I13" s="62"/>
      <c r="J13" s="63"/>
      <c r="K13" s="63"/>
      <c r="L13" s="63"/>
      <c r="M13" s="63"/>
    </row>
    <row r="14" spans="1:13" ht="15.9" customHeight="1" x14ac:dyDescent="0.25">
      <c r="A14" s="61"/>
      <c r="B14" s="60"/>
      <c r="C14" s="60"/>
      <c r="D14" s="60"/>
      <c r="E14" s="60"/>
      <c r="F14" s="60"/>
      <c r="G14" s="60"/>
      <c r="H14" s="60"/>
      <c r="I14" s="60"/>
      <c r="J14" s="60"/>
      <c r="K14" s="60"/>
      <c r="L14" s="60"/>
      <c r="M14" s="60"/>
    </row>
    <row r="15" spans="1:13" ht="15.9" customHeight="1" x14ac:dyDescent="0.25">
      <c r="A15" s="68"/>
      <c r="B15" s="69"/>
      <c r="C15" s="69"/>
      <c r="D15" s="69"/>
      <c r="E15" s="69"/>
      <c r="F15" s="69"/>
      <c r="G15" s="69"/>
      <c r="H15" s="69"/>
      <c r="I15" s="69"/>
      <c r="J15" s="69"/>
      <c r="K15" s="69"/>
      <c r="L15" s="69"/>
      <c r="M15" s="69"/>
    </row>
    <row r="16" spans="1:13" ht="15.9" customHeight="1" x14ac:dyDescent="0.3">
      <c r="A16" s="70" t="s">
        <v>53</v>
      </c>
      <c r="B16" s="60"/>
      <c r="C16" s="60"/>
      <c r="D16" s="60"/>
      <c r="E16" s="60"/>
      <c r="F16" s="60"/>
      <c r="G16" s="60"/>
      <c r="H16" s="60"/>
      <c r="I16" s="60"/>
      <c r="J16" s="60"/>
      <c r="K16" s="60"/>
      <c r="L16" s="60"/>
      <c r="M16" s="60"/>
    </row>
    <row r="18" spans="1:15" s="34" customFormat="1" ht="26.4" x14ac:dyDescent="0.25">
      <c r="D18" s="45" t="s">
        <v>60</v>
      </c>
      <c r="E18" s="37"/>
      <c r="G18" s="64" t="s">
        <v>61</v>
      </c>
      <c r="H18" s="72"/>
      <c r="J18" s="89" t="s">
        <v>45</v>
      </c>
      <c r="K18" s="87"/>
      <c r="L18" s="87"/>
      <c r="M18" s="35"/>
    </row>
    <row r="19" spans="1:15" s="26" customFormat="1" ht="15.9" customHeight="1" x14ac:dyDescent="0.25">
      <c r="D19" s="43" t="s">
        <v>24</v>
      </c>
      <c r="G19" s="73" t="s">
        <v>25</v>
      </c>
      <c r="H19" s="74"/>
      <c r="J19" s="73" t="s">
        <v>26</v>
      </c>
      <c r="K19" s="74"/>
      <c r="L19" s="74"/>
      <c r="M19" s="36"/>
    </row>
    <row r="20" spans="1:15" s="26" customFormat="1" ht="15.9" customHeight="1" thickBot="1" x14ac:dyDescent="0.3">
      <c r="D20" s="43"/>
      <c r="F20" s="43"/>
      <c r="G20" s="36"/>
      <c r="H20" s="36"/>
      <c r="J20" s="43"/>
      <c r="K20" s="16"/>
      <c r="L20" s="16"/>
      <c r="M20" s="36"/>
    </row>
    <row r="21" spans="1:15" ht="15.9" customHeight="1" thickBot="1" x14ac:dyDescent="0.3">
      <c r="A21" s="9" t="s">
        <v>11</v>
      </c>
      <c r="B21" s="7" t="str">
        <f>"2018 Totals"</f>
        <v>2018 Totals</v>
      </c>
      <c r="D21" s="53">
        <v>0</v>
      </c>
      <c r="F21"/>
      <c r="G21" s="71">
        <v>0</v>
      </c>
      <c r="H21" s="71"/>
      <c r="J21" s="83"/>
      <c r="K21" s="84"/>
      <c r="L21" s="85"/>
      <c r="M21" s="56">
        <f>_xlfn.NUMBERVALUE(LEFT(TRIM(B21),4))</f>
        <v>2018</v>
      </c>
    </row>
    <row r="22" spans="1:15" ht="15.9" customHeight="1" x14ac:dyDescent="0.3">
      <c r="A22" s="9" t="s">
        <v>12</v>
      </c>
      <c r="B22" s="7" t="str">
        <f>LEFT(TRIM(B21),4)-1&amp;" Totals"</f>
        <v>2017 Totals</v>
      </c>
      <c r="D22" s="53">
        <v>0</v>
      </c>
      <c r="F22"/>
      <c r="G22" s="71">
        <v>0</v>
      </c>
      <c r="H22" s="71"/>
      <c r="K22" s="55"/>
      <c r="M22" s="56">
        <f t="shared" ref="M22:M23" si="0">_xlfn.NUMBERVALUE(LEFT(TRIM(B22),4))</f>
        <v>2017</v>
      </c>
    </row>
    <row r="23" spans="1:15" ht="15.9" customHeight="1" x14ac:dyDescent="0.3">
      <c r="A23" s="9" t="s">
        <v>13</v>
      </c>
      <c r="B23" s="7" t="str">
        <f>LEFT(TRIM(B22),4)-1&amp;" Totals"</f>
        <v>2016 Totals</v>
      </c>
      <c r="D23" s="53">
        <v>0</v>
      </c>
      <c r="F23"/>
      <c r="G23" s="71">
        <v>0</v>
      </c>
      <c r="H23" s="71"/>
      <c r="K23" s="55"/>
      <c r="M23" s="56">
        <f t="shared" si="0"/>
        <v>2016</v>
      </c>
    </row>
    <row r="24" spans="1:15" ht="15.9" customHeight="1" x14ac:dyDescent="0.25">
      <c r="A24" s="61"/>
      <c r="B24" s="60"/>
      <c r="C24" s="60"/>
      <c r="D24" s="60"/>
      <c r="E24" s="60"/>
      <c r="F24" s="60"/>
      <c r="G24" s="60"/>
      <c r="H24" s="60"/>
      <c r="I24" s="60"/>
      <c r="J24" s="60"/>
      <c r="K24" s="60"/>
      <c r="L24" s="60"/>
      <c r="M24" s="60"/>
    </row>
    <row r="25" spans="1:15" ht="15.9" customHeight="1" x14ac:dyDescent="0.25">
      <c r="A25" s="68"/>
      <c r="B25" s="69"/>
      <c r="C25" s="69"/>
      <c r="D25" s="69"/>
      <c r="E25" s="69"/>
      <c r="F25" s="69"/>
      <c r="G25" s="69"/>
      <c r="H25" s="69"/>
      <c r="I25" s="69"/>
      <c r="J25" s="69"/>
      <c r="K25" s="69"/>
      <c r="L25" s="69"/>
      <c r="M25" s="69"/>
    </row>
    <row r="26" spans="1:15" ht="15.9" customHeight="1" x14ac:dyDescent="0.3">
      <c r="A26" s="70" t="s">
        <v>54</v>
      </c>
      <c r="B26" s="60"/>
      <c r="C26" s="60"/>
      <c r="D26" s="60"/>
      <c r="E26" s="60"/>
      <c r="F26" s="60"/>
      <c r="G26" s="60"/>
      <c r="H26" s="60"/>
      <c r="I26" s="60"/>
      <c r="J26" s="60"/>
      <c r="K26" s="60"/>
      <c r="L26" s="60"/>
      <c r="M26" s="60"/>
    </row>
    <row r="28" spans="1:15" ht="39.6" x14ac:dyDescent="0.25">
      <c r="B28" s="4" t="s">
        <v>6</v>
      </c>
      <c r="C28" s="4"/>
      <c r="D28" s="45" t="s">
        <v>60</v>
      </c>
      <c r="E28" s="3"/>
      <c r="F28" s="45" t="s">
        <v>55</v>
      </c>
      <c r="G28" s="3"/>
      <c r="H28" s="45" t="s">
        <v>61</v>
      </c>
      <c r="I28" s="4"/>
      <c r="J28" s="45" t="s">
        <v>56</v>
      </c>
      <c r="K28" s="4"/>
      <c r="L28" s="64" t="s">
        <v>59</v>
      </c>
      <c r="M28" s="65"/>
    </row>
    <row r="29" spans="1:15" s="26" customFormat="1" ht="15.9" customHeight="1" x14ac:dyDescent="0.25">
      <c r="D29" s="43" t="s">
        <v>37</v>
      </c>
      <c r="F29" s="43" t="s">
        <v>38</v>
      </c>
      <c r="H29" s="43" t="s">
        <v>44</v>
      </c>
      <c r="I29" s="44"/>
      <c r="J29" s="43" t="s">
        <v>57</v>
      </c>
      <c r="K29" s="44"/>
      <c r="L29" s="73" t="s">
        <v>58</v>
      </c>
      <c r="M29" s="77"/>
    </row>
    <row r="30" spans="1:15" ht="12.75" customHeight="1" x14ac:dyDescent="0.25">
      <c r="A30" s="78" t="str">
        <f>IF(J21="","Select `Audit year` from a dropdown list under section `e` based on an audit year specified in the remittance audit notice.","")</f>
        <v>Select `Audit year` from a dropdown list under section `e` based on an audit year specified in the remittance audit notice.</v>
      </c>
      <c r="B30" s="78"/>
      <c r="C30" s="78"/>
      <c r="D30" s="78"/>
      <c r="E30" s="78"/>
      <c r="F30" s="78"/>
      <c r="G30" s="78"/>
      <c r="H30" s="78"/>
      <c r="I30" s="78"/>
      <c r="J30" s="78"/>
      <c r="K30" s="78"/>
      <c r="L30" s="78"/>
      <c r="M30" s="78"/>
    </row>
    <row r="31" spans="1:15" ht="12.75" customHeight="1" x14ac:dyDescent="0.25">
      <c r="A31" s="8" t="s">
        <v>14</v>
      </c>
      <c r="B31" s="40" t="str">
        <f>IF(B32="","",DATE(YEAR(B32),MONTH(B32)-1,1))</f>
        <v/>
      </c>
      <c r="D31" s="53">
        <v>0</v>
      </c>
      <c r="F31" s="39" t="s">
        <v>9</v>
      </c>
      <c r="G31" s="39"/>
      <c r="H31" s="39" t="s">
        <v>9</v>
      </c>
      <c r="J31" s="39" t="s">
        <v>9</v>
      </c>
      <c r="K31" s="39"/>
      <c r="L31" s="66" t="s">
        <v>9</v>
      </c>
      <c r="M31" s="67"/>
    </row>
    <row r="32" spans="1:15" ht="15.9" customHeight="1" x14ac:dyDescent="0.25">
      <c r="A32" s="8" t="s">
        <v>15</v>
      </c>
      <c r="B32" s="40" t="str">
        <f>IF(LEN(TRIM($J$21))&gt;0,DATE(TRIM($J$21),1,1),"")</f>
        <v/>
      </c>
      <c r="C32" s="5"/>
      <c r="D32" s="53">
        <v>0</v>
      </c>
      <c r="F32" s="38">
        <f>IF(D31=0,IF(D32&lt;&gt;0,"*100.0%*",0),IF(ROUND(ABS(D32/D31-1),3)&gt;=0.1,"*"&amp;TEXT(D32/D31-1,"0.0%")&amp;"*",D32/D31-1))</f>
        <v>0</v>
      </c>
      <c r="G32" s="38"/>
      <c r="H32" s="53">
        <v>0</v>
      </c>
      <c r="I32" s="6"/>
      <c r="J32" s="41">
        <f>IF(AND(B32&gt;=DATE(2005,10,1),B32&lt;DATE(2007,4,1)),0.0575,0.0695)</f>
        <v>6.9500000000000006E-2</v>
      </c>
      <c r="K32" s="41"/>
      <c r="L32" s="75">
        <f>IF(D32*J32=0,IF(H32&lt;&gt;0,"*100.0%*",0),IF(ROUND(ABS(H32/(D32*J32)-1),3)&gt;=0.01,"*"&amp;TEXT(H32/(D32*J32)-1,"0.0%")&amp;"*",H32/(D32*J32)-1))</f>
        <v>0</v>
      </c>
      <c r="M32" s="76"/>
      <c r="O32" s="6"/>
    </row>
    <row r="33" spans="1:13" ht="15.9" customHeight="1" x14ac:dyDescent="0.25">
      <c r="A33" s="8" t="s">
        <v>16</v>
      </c>
      <c r="B33" s="40" t="str">
        <f>IF(B32="","",DATE(YEAR(B32),MONTH(B32)+1,1))</f>
        <v/>
      </c>
      <c r="C33" s="5"/>
      <c r="D33" s="54">
        <v>0</v>
      </c>
      <c r="F33" s="38">
        <f t="shared" ref="F33:F43" si="1">IF(D32=0,IF(D33&lt;&gt;0,"*100.0%*",0),IF(ROUND(ABS(D33/D32-1),3)&gt;=0.1,"*"&amp;TEXT(D33/D32-1,"0.0%")&amp;"*",D33/D32-1))</f>
        <v>0</v>
      </c>
      <c r="G33" s="38"/>
      <c r="H33" s="54">
        <v>0</v>
      </c>
      <c r="I33" s="6"/>
      <c r="J33" s="41">
        <f t="shared" ref="J33:J43" si="2">IF(AND(B33&gt;=DATE(2005,10,1),B33&lt;DATE(2007,4,1)),0.0575,0.0695)</f>
        <v>6.9500000000000006E-2</v>
      </c>
      <c r="K33" s="41"/>
      <c r="L33" s="75">
        <f t="shared" ref="L33:L43" si="3">IF(D33*J33=0,IF(H33&lt;&gt;0,"*100.0%*",0),IF(ROUND(ABS(H33/(D33*J33)-1),3)&gt;=0.01,"*"&amp;TEXT(H33/(D33*J33)-1,"0.0%")&amp;"*",H33/(D33*J33)-1))</f>
        <v>0</v>
      </c>
      <c r="M33" s="76"/>
    </row>
    <row r="34" spans="1:13" ht="15.9" customHeight="1" x14ac:dyDescent="0.25">
      <c r="A34" s="9" t="s">
        <v>17</v>
      </c>
      <c r="B34" s="40" t="str">
        <f t="shared" ref="B34:B43" si="4">IF(B33="","",DATE(YEAR(B33),MONTH(B33)+1,1))</f>
        <v/>
      </c>
      <c r="C34" s="5"/>
      <c r="D34" s="54">
        <v>0</v>
      </c>
      <c r="F34" s="38">
        <f t="shared" si="1"/>
        <v>0</v>
      </c>
      <c r="G34" s="38"/>
      <c r="H34" s="54">
        <v>0</v>
      </c>
      <c r="I34" s="6"/>
      <c r="J34" s="41">
        <f t="shared" si="2"/>
        <v>6.9500000000000006E-2</v>
      </c>
      <c r="K34" s="41"/>
      <c r="L34" s="75">
        <f t="shared" si="3"/>
        <v>0</v>
      </c>
      <c r="M34" s="76"/>
    </row>
    <row r="35" spans="1:13" ht="15.9" customHeight="1" x14ac:dyDescent="0.25">
      <c r="A35" s="9" t="s">
        <v>18</v>
      </c>
      <c r="B35" s="40" t="str">
        <f t="shared" si="4"/>
        <v/>
      </c>
      <c r="C35" s="5"/>
      <c r="D35" s="54">
        <v>0</v>
      </c>
      <c r="F35" s="38">
        <f t="shared" si="1"/>
        <v>0</v>
      </c>
      <c r="G35" s="38"/>
      <c r="H35" s="54">
        <v>0</v>
      </c>
      <c r="I35" s="6"/>
      <c r="J35" s="41">
        <f t="shared" si="2"/>
        <v>6.9500000000000006E-2</v>
      </c>
      <c r="K35" s="41"/>
      <c r="L35" s="75">
        <f t="shared" si="3"/>
        <v>0</v>
      </c>
      <c r="M35" s="76"/>
    </row>
    <row r="36" spans="1:13" ht="15.9" customHeight="1" x14ac:dyDescent="0.25">
      <c r="A36" s="9" t="s">
        <v>19</v>
      </c>
      <c r="B36" s="40" t="str">
        <f t="shared" si="4"/>
        <v/>
      </c>
      <c r="C36" s="5"/>
      <c r="D36" s="54">
        <v>0</v>
      </c>
      <c r="F36" s="38">
        <f t="shared" si="1"/>
        <v>0</v>
      </c>
      <c r="G36" s="38"/>
      <c r="H36" s="54">
        <v>0</v>
      </c>
      <c r="I36" s="6"/>
      <c r="J36" s="41">
        <f t="shared" si="2"/>
        <v>6.9500000000000006E-2</v>
      </c>
      <c r="K36" s="41"/>
      <c r="L36" s="75">
        <f t="shared" si="3"/>
        <v>0</v>
      </c>
      <c r="M36" s="76"/>
    </row>
    <row r="37" spans="1:13" ht="15.9" customHeight="1" x14ac:dyDescent="0.25">
      <c r="A37" s="9" t="s">
        <v>20</v>
      </c>
      <c r="B37" s="40" t="str">
        <f t="shared" si="4"/>
        <v/>
      </c>
      <c r="C37" s="5"/>
      <c r="D37" s="54">
        <v>0</v>
      </c>
      <c r="F37" s="38">
        <f t="shared" si="1"/>
        <v>0</v>
      </c>
      <c r="G37" s="38"/>
      <c r="H37" s="54">
        <v>0</v>
      </c>
      <c r="I37" s="6"/>
      <c r="J37" s="41">
        <f t="shared" si="2"/>
        <v>6.9500000000000006E-2</v>
      </c>
      <c r="K37" s="41"/>
      <c r="L37" s="75">
        <f t="shared" si="3"/>
        <v>0</v>
      </c>
      <c r="M37" s="76"/>
    </row>
    <row r="38" spans="1:13" ht="15.9" customHeight="1" x14ac:dyDescent="0.25">
      <c r="A38" s="9" t="s">
        <v>21</v>
      </c>
      <c r="B38" s="40" t="str">
        <f t="shared" si="4"/>
        <v/>
      </c>
      <c r="C38" s="5"/>
      <c r="D38" s="54">
        <v>0</v>
      </c>
      <c r="F38" s="38">
        <f t="shared" si="1"/>
        <v>0</v>
      </c>
      <c r="G38" s="38"/>
      <c r="H38" s="54">
        <v>0</v>
      </c>
      <c r="I38" s="6"/>
      <c r="J38" s="41">
        <f t="shared" si="2"/>
        <v>6.9500000000000006E-2</v>
      </c>
      <c r="K38" s="41"/>
      <c r="L38" s="75">
        <f t="shared" si="3"/>
        <v>0</v>
      </c>
      <c r="M38" s="76"/>
    </row>
    <row r="39" spans="1:13" ht="15.9" customHeight="1" x14ac:dyDescent="0.25">
      <c r="A39" s="9" t="s">
        <v>22</v>
      </c>
      <c r="B39" s="40" t="str">
        <f t="shared" si="4"/>
        <v/>
      </c>
      <c r="C39" s="5"/>
      <c r="D39" s="54">
        <v>0</v>
      </c>
      <c r="F39" s="38">
        <f t="shared" si="1"/>
        <v>0</v>
      </c>
      <c r="G39" s="38"/>
      <c r="H39" s="54">
        <v>0</v>
      </c>
      <c r="I39" s="6"/>
      <c r="J39" s="41">
        <f t="shared" si="2"/>
        <v>6.9500000000000006E-2</v>
      </c>
      <c r="K39" s="41"/>
      <c r="L39" s="75">
        <f t="shared" si="3"/>
        <v>0</v>
      </c>
      <c r="M39" s="76"/>
    </row>
    <row r="40" spans="1:13" ht="15.9" customHeight="1" x14ac:dyDescent="0.25">
      <c r="A40" s="9" t="s">
        <v>23</v>
      </c>
      <c r="B40" s="40" t="str">
        <f t="shared" si="4"/>
        <v/>
      </c>
      <c r="C40" s="5"/>
      <c r="D40" s="54">
        <v>0</v>
      </c>
      <c r="F40" s="38">
        <f t="shared" si="1"/>
        <v>0</v>
      </c>
      <c r="G40" s="38"/>
      <c r="H40" s="54">
        <v>0</v>
      </c>
      <c r="I40" s="6"/>
      <c r="J40" s="41">
        <f t="shared" si="2"/>
        <v>6.9500000000000006E-2</v>
      </c>
      <c r="K40" s="41"/>
      <c r="L40" s="75">
        <f t="shared" si="3"/>
        <v>0</v>
      </c>
      <c r="M40" s="76"/>
    </row>
    <row r="41" spans="1:13" ht="15.9" customHeight="1" x14ac:dyDescent="0.25">
      <c r="A41" s="9" t="s">
        <v>30</v>
      </c>
      <c r="B41" s="40" t="str">
        <f t="shared" si="4"/>
        <v/>
      </c>
      <c r="C41" s="5"/>
      <c r="D41" s="54">
        <v>0</v>
      </c>
      <c r="F41" s="38">
        <f t="shared" si="1"/>
        <v>0</v>
      </c>
      <c r="G41" s="38"/>
      <c r="H41" s="54">
        <v>0</v>
      </c>
      <c r="I41" s="6"/>
      <c r="J41" s="41">
        <f t="shared" si="2"/>
        <v>6.9500000000000006E-2</v>
      </c>
      <c r="K41" s="41"/>
      <c r="L41" s="75">
        <f t="shared" si="3"/>
        <v>0</v>
      </c>
      <c r="M41" s="76"/>
    </row>
    <row r="42" spans="1:13" ht="15.9" customHeight="1" x14ac:dyDescent="0.25">
      <c r="A42" s="9" t="s">
        <v>42</v>
      </c>
      <c r="B42" s="40" t="str">
        <f t="shared" si="4"/>
        <v/>
      </c>
      <c r="C42" s="5"/>
      <c r="D42" s="54">
        <v>0</v>
      </c>
      <c r="F42" s="38">
        <f t="shared" si="1"/>
        <v>0</v>
      </c>
      <c r="G42" s="38"/>
      <c r="H42" s="54">
        <v>0</v>
      </c>
      <c r="I42" s="6"/>
      <c r="J42" s="41">
        <f t="shared" si="2"/>
        <v>6.9500000000000006E-2</v>
      </c>
      <c r="K42" s="41"/>
      <c r="L42" s="75">
        <f t="shared" si="3"/>
        <v>0</v>
      </c>
      <c r="M42" s="76"/>
    </row>
    <row r="43" spans="1:13" ht="15.9" customHeight="1" x14ac:dyDescent="0.25">
      <c r="A43" s="9" t="s">
        <v>43</v>
      </c>
      <c r="B43" s="40" t="str">
        <f t="shared" si="4"/>
        <v/>
      </c>
      <c r="C43" s="5"/>
      <c r="D43" s="54">
        <v>0</v>
      </c>
      <c r="F43" s="38">
        <f t="shared" si="1"/>
        <v>0</v>
      </c>
      <c r="G43" s="38"/>
      <c r="H43" s="54">
        <v>0</v>
      </c>
      <c r="I43" s="6"/>
      <c r="J43" s="41">
        <f t="shared" si="2"/>
        <v>6.9500000000000006E-2</v>
      </c>
      <c r="K43" s="41"/>
      <c r="L43" s="75">
        <f t="shared" si="3"/>
        <v>0</v>
      </c>
      <c r="M43" s="76"/>
    </row>
    <row r="44" spans="1:13" ht="15.75" customHeight="1" x14ac:dyDescent="0.25">
      <c r="A44" s="61"/>
      <c r="B44" s="61"/>
      <c r="C44" s="61"/>
      <c r="D44" s="61"/>
      <c r="E44" s="61"/>
      <c r="F44" s="61"/>
      <c r="G44" s="61"/>
      <c r="H44" s="61"/>
      <c r="I44" s="61"/>
      <c r="J44" s="61"/>
      <c r="K44" s="61"/>
      <c r="L44" s="61"/>
      <c r="M44" s="61"/>
    </row>
    <row r="45" spans="1:13" ht="15.9" customHeight="1" x14ac:dyDescent="0.25">
      <c r="A45" s="68"/>
      <c r="B45" s="69"/>
      <c r="C45" s="69"/>
      <c r="D45" s="69"/>
      <c r="E45" s="69"/>
      <c r="F45" s="69"/>
      <c r="G45" s="69"/>
      <c r="H45" s="69"/>
      <c r="I45" s="69"/>
      <c r="J45" s="69"/>
      <c r="K45" s="69"/>
      <c r="L45" s="69"/>
      <c r="M45" s="69"/>
    </row>
    <row r="46" spans="1:13" ht="60" customHeight="1" x14ac:dyDescent="0.25">
      <c r="A46" s="81" t="s">
        <v>90</v>
      </c>
      <c r="B46" s="82"/>
      <c r="C46" s="82"/>
      <c r="D46" s="82"/>
      <c r="E46" s="82"/>
      <c r="F46" s="82"/>
      <c r="G46" s="82"/>
      <c r="H46" s="82"/>
      <c r="I46" s="82"/>
      <c r="J46" s="82"/>
      <c r="K46" s="82"/>
      <c r="L46" s="82"/>
      <c r="M46" s="60"/>
    </row>
    <row r="47" spans="1:13" x14ac:dyDescent="0.25">
      <c r="A47" s="61"/>
      <c r="B47" s="60"/>
      <c r="C47" s="60"/>
      <c r="D47" s="60"/>
      <c r="E47" s="60"/>
      <c r="F47" s="60"/>
      <c r="G47" s="60"/>
      <c r="H47" s="60"/>
      <c r="I47" s="60"/>
      <c r="J47" s="60"/>
      <c r="K47" s="60"/>
      <c r="L47" s="60"/>
      <c r="M47" s="60"/>
    </row>
    <row r="48" spans="1:13" x14ac:dyDescent="0.25">
      <c r="A48" s="62"/>
      <c r="B48" s="62"/>
      <c r="C48" s="62"/>
      <c r="D48" s="62"/>
      <c r="E48" s="63"/>
      <c r="F48" s="63"/>
      <c r="H48" s="62"/>
      <c r="I48" s="63"/>
      <c r="J48" s="63"/>
      <c r="K48" s="63"/>
      <c r="L48" s="63"/>
      <c r="M48" s="63"/>
    </row>
    <row r="49" spans="1:13" x14ac:dyDescent="0.25">
      <c r="A49" s="79" t="s">
        <v>8</v>
      </c>
      <c r="B49" s="79"/>
      <c r="C49" s="79"/>
      <c r="D49" s="79"/>
      <c r="E49" s="80"/>
      <c r="F49" s="80"/>
      <c r="H49" s="79" t="s">
        <v>49</v>
      </c>
      <c r="I49" s="80"/>
      <c r="J49" s="80"/>
      <c r="K49" s="80"/>
      <c r="L49" s="80"/>
      <c r="M49" s="80"/>
    </row>
    <row r="50" spans="1:13" ht="15" x14ac:dyDescent="0.25">
      <c r="L50" s="2"/>
      <c r="M50" s="2"/>
    </row>
    <row r="51" spans="1:13" ht="15" x14ac:dyDescent="0.25">
      <c r="L51" s="2"/>
      <c r="M51" s="2"/>
    </row>
    <row r="52" spans="1:13" ht="15" x14ac:dyDescent="0.25">
      <c r="L52" s="2"/>
      <c r="M52" s="2"/>
    </row>
    <row r="53" spans="1:13" ht="15" x14ac:dyDescent="0.25">
      <c r="L53" s="2"/>
      <c r="M53" s="2"/>
    </row>
    <row r="54" spans="1:13" ht="15" x14ac:dyDescent="0.25">
      <c r="L54" s="2"/>
      <c r="M54" s="2"/>
    </row>
    <row r="55" spans="1:13" ht="15" x14ac:dyDescent="0.25">
      <c r="L55" s="2"/>
      <c r="M55" s="2"/>
    </row>
    <row r="56" spans="1:13" ht="15" x14ac:dyDescent="0.25">
      <c r="L56" s="2"/>
      <c r="M56" s="2"/>
    </row>
    <row r="57" spans="1:13" ht="15" x14ac:dyDescent="0.25">
      <c r="L57" s="2"/>
      <c r="M57" s="2"/>
    </row>
    <row r="58" spans="1:13" ht="15" x14ac:dyDescent="0.25">
      <c r="L58" s="2"/>
      <c r="M58" s="2"/>
    </row>
  </sheetData>
  <mergeCells count="61">
    <mergeCell ref="J21:L21"/>
    <mergeCell ref="A7:D7"/>
    <mergeCell ref="H7:M7"/>
    <mergeCell ref="H6:M6"/>
    <mergeCell ref="H5:M5"/>
    <mergeCell ref="A5:F5"/>
    <mergeCell ref="A6:F6"/>
    <mergeCell ref="A9:B9"/>
    <mergeCell ref="C9:F9"/>
    <mergeCell ref="I9:M9"/>
    <mergeCell ref="A10:B10"/>
    <mergeCell ref="I11:M11"/>
    <mergeCell ref="J19:L19"/>
    <mergeCell ref="J18:L18"/>
    <mergeCell ref="C11:F11"/>
    <mergeCell ref="C12:F12"/>
    <mergeCell ref="H49:M49"/>
    <mergeCell ref="A47:M47"/>
    <mergeCell ref="A48:F48"/>
    <mergeCell ref="A49:F49"/>
    <mergeCell ref="A44:M44"/>
    <mergeCell ref="A45:M45"/>
    <mergeCell ref="A46:M46"/>
    <mergeCell ref="H48:M48"/>
    <mergeCell ref="L40:M40"/>
    <mergeCell ref="L41:M41"/>
    <mergeCell ref="L42:M42"/>
    <mergeCell ref="L43:M43"/>
    <mergeCell ref="L36:M36"/>
    <mergeCell ref="L37:M37"/>
    <mergeCell ref="L38:M38"/>
    <mergeCell ref="L39:M39"/>
    <mergeCell ref="L32:M32"/>
    <mergeCell ref="L33:M33"/>
    <mergeCell ref="L34:M34"/>
    <mergeCell ref="L35:M35"/>
    <mergeCell ref="L29:M29"/>
    <mergeCell ref="A30:M30"/>
    <mergeCell ref="L28:M28"/>
    <mergeCell ref="L31:M31"/>
    <mergeCell ref="A14:M14"/>
    <mergeCell ref="A12:B12"/>
    <mergeCell ref="A25:M25"/>
    <mergeCell ref="A26:M26"/>
    <mergeCell ref="A15:M15"/>
    <mergeCell ref="A24:M24"/>
    <mergeCell ref="A16:M16"/>
    <mergeCell ref="G22:H22"/>
    <mergeCell ref="G23:H23"/>
    <mergeCell ref="G21:H21"/>
    <mergeCell ref="G18:H18"/>
    <mergeCell ref="G19:H19"/>
    <mergeCell ref="I12:M12"/>
    <mergeCell ref="I13:M13"/>
    <mergeCell ref="A1:M1"/>
    <mergeCell ref="A2:M2"/>
    <mergeCell ref="A3:M3"/>
    <mergeCell ref="A4:M4"/>
    <mergeCell ref="A8:B8"/>
    <mergeCell ref="I8:M8"/>
    <mergeCell ref="C8:F8"/>
  </mergeCells>
  <phoneticPr fontId="0" type="noConversion"/>
  <conditionalFormatting sqref="A30">
    <cfRule type="expression" dxfId="1" priority="2">
      <formula>$A$30&lt;&gt;""</formula>
    </cfRule>
  </conditionalFormatting>
  <conditionalFormatting sqref="J21">
    <cfRule type="expression" dxfId="0" priority="1">
      <formula>$J$21=""</formula>
    </cfRule>
  </conditionalFormatting>
  <dataValidations count="1">
    <dataValidation type="list" allowBlank="1" showInputMessage="1" showErrorMessage="1" errorTitle="Incorrect Audit Year" error="Please select the audit year from a dropdowm list based on an audit year specified in the remittance audit notice." sqref="J21:L21">
      <formula1>AuditYears</formula1>
    </dataValidation>
  </dataValidations>
  <printOptions horizontalCentered="1" verticalCentered="1"/>
  <pageMargins left="0" right="0" top="0.5" bottom="0.5" header="0.5" footer="0.5"/>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2"/>
  <sheetViews>
    <sheetView workbookViewId="0">
      <selection sqref="A1:C1"/>
    </sheetView>
  </sheetViews>
  <sheetFormatPr defaultRowHeight="13.2" x14ac:dyDescent="0.25"/>
  <cols>
    <col min="3" max="3" width="73.109375" customWidth="1"/>
  </cols>
  <sheetData>
    <row r="1" spans="1:6" ht="17.399999999999999" x14ac:dyDescent="0.3">
      <c r="A1" s="92" t="s">
        <v>0</v>
      </c>
      <c r="B1" s="92"/>
      <c r="C1" s="87"/>
    </row>
    <row r="2" spans="1:6" ht="18" customHeight="1" x14ac:dyDescent="0.3">
      <c r="A2" s="93" t="s">
        <v>10</v>
      </c>
      <c r="B2" s="93"/>
      <c r="C2" s="72"/>
    </row>
    <row r="3" spans="1:6" ht="17.399999999999999" x14ac:dyDescent="0.3">
      <c r="F3" s="12"/>
    </row>
    <row r="4" spans="1:6" ht="18" customHeight="1" x14ac:dyDescent="0.3">
      <c r="A4" s="93" t="s">
        <v>72</v>
      </c>
      <c r="B4" s="93"/>
      <c r="C4" s="65"/>
    </row>
    <row r="5" spans="1:6" ht="18" customHeight="1" x14ac:dyDescent="0.3">
      <c r="A5" s="90" t="s">
        <v>91</v>
      </c>
      <c r="B5" s="91"/>
      <c r="C5" s="91"/>
    </row>
    <row r="6" spans="1:6" ht="18" customHeight="1" x14ac:dyDescent="0.3">
      <c r="A6" s="90" t="s">
        <v>89</v>
      </c>
      <c r="B6" s="91"/>
      <c r="C6" s="91"/>
    </row>
    <row r="7" spans="1:6" x14ac:dyDescent="0.25">
      <c r="A7" s="47"/>
      <c r="B7" s="47"/>
      <c r="C7" s="47"/>
    </row>
    <row r="8" spans="1:6" x14ac:dyDescent="0.25">
      <c r="A8" s="14" t="s">
        <v>41</v>
      </c>
      <c r="B8" s="14" t="s">
        <v>70</v>
      </c>
      <c r="C8" s="14" t="s">
        <v>71</v>
      </c>
    </row>
    <row r="9" spans="1:6" ht="24.9" customHeight="1" x14ac:dyDescent="0.25">
      <c r="A9" s="16"/>
      <c r="B9" s="16"/>
      <c r="C9" s="15"/>
    </row>
    <row r="10" spans="1:6" ht="24.9" customHeight="1" x14ac:dyDescent="0.25">
      <c r="A10" s="16"/>
      <c r="B10" s="16"/>
      <c r="C10" s="15"/>
    </row>
    <row r="11" spans="1:6" ht="24.9" customHeight="1" x14ac:dyDescent="0.25">
      <c r="A11" s="16"/>
      <c r="B11" s="16"/>
      <c r="C11" s="15"/>
    </row>
    <row r="12" spans="1:6" ht="24.9" customHeight="1" x14ac:dyDescent="0.25">
      <c r="A12" s="16"/>
      <c r="B12" s="16"/>
      <c r="C12" s="15"/>
    </row>
    <row r="13" spans="1:6" ht="24.9" customHeight="1" x14ac:dyDescent="0.25">
      <c r="A13" s="16"/>
      <c r="B13" s="16"/>
      <c r="C13" s="15"/>
    </row>
    <row r="14" spans="1:6" ht="24.9" customHeight="1" x14ac:dyDescent="0.25">
      <c r="A14" s="16"/>
      <c r="B14" s="16"/>
      <c r="C14" s="15"/>
    </row>
    <row r="15" spans="1:6" ht="24.9" customHeight="1" x14ac:dyDescent="0.25">
      <c r="A15" s="16"/>
      <c r="B15" s="16"/>
      <c r="C15" s="15"/>
    </row>
    <row r="16" spans="1:6" ht="24.9" customHeight="1" x14ac:dyDescent="0.25">
      <c r="A16" s="16"/>
      <c r="B16" s="16"/>
      <c r="C16" s="15"/>
    </row>
    <row r="17" spans="1:3" ht="24.9" customHeight="1" x14ac:dyDescent="0.25">
      <c r="A17" s="16"/>
      <c r="B17" s="16"/>
      <c r="C17" s="15"/>
    </row>
    <row r="18" spans="1:3" ht="24.9" customHeight="1" x14ac:dyDescent="0.25">
      <c r="A18" s="16"/>
      <c r="B18" s="16"/>
      <c r="C18" s="15"/>
    </row>
    <row r="19" spans="1:3" ht="24.9" customHeight="1" x14ac:dyDescent="0.25">
      <c r="A19" s="16"/>
      <c r="B19" s="16"/>
      <c r="C19" s="15"/>
    </row>
    <row r="20" spans="1:3" ht="24.9" customHeight="1" x14ac:dyDescent="0.25">
      <c r="A20" s="16"/>
      <c r="B20" s="16"/>
      <c r="C20" s="15"/>
    </row>
    <row r="21" spans="1:3" ht="26.4" x14ac:dyDescent="0.25">
      <c r="B21" s="17" t="s">
        <v>73</v>
      </c>
      <c r="C21" s="18" t="s">
        <v>74</v>
      </c>
    </row>
    <row r="22" spans="1:3" x14ac:dyDescent="0.25">
      <c r="C22" s="18" t="s">
        <v>75</v>
      </c>
    </row>
  </sheetData>
  <mergeCells count="5">
    <mergeCell ref="A6:C6"/>
    <mergeCell ref="A5:C5"/>
    <mergeCell ref="A1:C1"/>
    <mergeCell ref="A2:C2"/>
    <mergeCell ref="A4:C4"/>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waiver request</vt:lpstr>
      <vt:lpstr>Variance Explanation</vt:lpstr>
      <vt:lpstr>AuditYears</vt:lpstr>
      <vt:lpstr>Instructions!Print_Area</vt:lpstr>
    </vt:vector>
  </TitlesOfParts>
  <Company>NPSC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Casados</dc:creator>
  <cp:lastModifiedBy>Brandy Zierott</cp:lastModifiedBy>
  <cp:lastPrinted>2019-06-25T19:12:57Z</cp:lastPrinted>
  <dcterms:created xsi:type="dcterms:W3CDTF">2007-04-13T14:47:28Z</dcterms:created>
  <dcterms:modified xsi:type="dcterms:W3CDTF">2019-06-25T19:13:46Z</dcterms:modified>
</cp:coreProperties>
</file>