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elco-my.sharepoint.com/personal/benjamin_dennis_hamiltontel_com1/Documents/Desktop/Broadband Bridge Act Round 2/Round 2 applications/Mason City Village Limits Underserved/"/>
    </mc:Choice>
  </mc:AlternateContent>
  <xr:revisionPtr revIDLastSave="0" documentId="8_{1EC858B5-FC61-4F37-A972-47C304656AD8}" xr6:coauthVersionLast="47" xr6:coauthVersionMax="47" xr10:uidLastSave="{00000000-0000-0000-0000-000000000000}"/>
  <bookViews>
    <workbookView xWindow="2688" yWindow="2688" windowWidth="17280" windowHeight="9024" xr2:uid="{EA236788-378A-4763-A1CA-7C286B0E1323}"/>
  </bookViews>
  <sheets>
    <sheet name="Mason City H" sheetId="1" r:id="rId1"/>
  </sheets>
  <definedNames>
    <definedName name="_xlnm.Print_Area" localSheetId="0">'Mason City H'!$A$1:$C$23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8" i="1" s="1"/>
  <c r="C20" i="1" l="1"/>
  <c r="C22" i="1" s="1"/>
</calcChain>
</file>

<file path=xl/sharedStrings.xml><?xml version="1.0" encoding="utf-8"?>
<sst xmlns="http://schemas.openxmlformats.org/spreadsheetml/2006/main" count="17" uniqueCount="17">
  <si>
    <t>Net Buildout Costs</t>
  </si>
  <si>
    <t>Grant Funds Requested - 49% of total costs budget</t>
  </si>
  <si>
    <t>Total Buildout Costs Budget</t>
  </si>
  <si>
    <t>-</t>
  </si>
  <si>
    <t>Location Drops and Customer Premise Equipment</t>
  </si>
  <si>
    <t>Permits</t>
  </si>
  <si>
    <t>Total Allowed Labor Costs</t>
  </si>
  <si>
    <t>Total Allowed Materials Costs</t>
  </si>
  <si>
    <t>Blades and Equipment</t>
  </si>
  <si>
    <t>Splice Kits</t>
  </si>
  <si>
    <t>Vaults</t>
  </si>
  <si>
    <t>Conduit</t>
  </si>
  <si>
    <t>Fiber</t>
  </si>
  <si>
    <t>Total Cost Budget</t>
  </si>
  <si>
    <t>Mason City Application</t>
  </si>
  <si>
    <t>Nebraska PSC Grant Budget</t>
  </si>
  <si>
    <t>NCTC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</si>
</sst>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/>
    <xf numFmtId="164" fontId="3" fillId="0" borderId="2" xfId="0" applyNumberFormat="1" applyFont="1" applyBorder="1"/>
    <xf numFmtId="164" fontId="0" fillId="0" borderId="0" xfId="2" applyNumberFormat="1" applyFont="1"/>
    <xf numFmtId="0" fontId="0" fillId="0" borderId="0" xfId="0" applyAlignment="1">
      <alignment horizontal="left" indent="2"/>
    </xf>
    <xf numFmtId="164" fontId="1" fillId="0" borderId="0" xfId="2" applyNumberFormat="1" applyFont="1"/>
    <xf numFmtId="0" fontId="0" fillId="0" borderId="0" xfId="0" applyAlignment="1">
      <alignment horizontal="center"/>
    </xf>
    <xf numFmtId="165" fontId="1" fillId="0" borderId="0" xfId="1" applyNumberFormat="1" applyFont="1"/>
    <xf numFmtId="164" fontId="0" fillId="0" borderId="2" xfId="0" applyNumberForma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2" fillId="0" borderId="3" xfId="0" applyFont="1" applyBorder="1" applyAlignment="1">
      <alignment horizont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9DEB8-49BD-49FC-B13F-C128B8BDAEE8}">
  <sheetPr>
    <tabColor theme="9" tint="0.39997558519241921"/>
    <pageSetUpPr fitToPage="1"/>
  </sheetPr>
  <dimension ref="A1:F23"/>
  <sheetViews>
    <sheetView tabSelected="1" view="pageBreakPreview" zoomScaleNormal="100" zoomScaleSheetLayoutView="100" workbookViewId="0">
      <selection activeCell="C14" sqref="C14"/>
    </sheetView>
  </sheetViews>
  <sheetFormatPr defaultColWidth="8.88671875" defaultRowHeight="14.4" x14ac:dyDescent="0.3"/>
  <cols>
    <col min="1" max="1" width="3.88671875" customWidth="1"/>
    <col min="2" max="2" width="54" bestFit="1" customWidth="1"/>
    <col min="3" max="3" width="24.109375" bestFit="1" customWidth="1"/>
    <col min="4" max="6" width="12.109375" customWidth="1"/>
  </cols>
  <sheetData>
    <row r="1" spans="1:6" ht="17.399999999999999" x14ac:dyDescent="0.35">
      <c r="A1" s="4" t="s">
        <v>16</v>
      </c>
    </row>
    <row r="2" spans="1:6" ht="36" x14ac:dyDescent="0.35">
      <c r="A2" s="4" t="s">
        <v>15</v>
      </c>
      <c r="C2" s="16" t="s">
        <v>14</v>
      </c>
    </row>
    <row r="4" spans="1:6" x14ac:dyDescent="0.3">
      <c r="B4" s="15"/>
      <c r="C4" s="14" t="s">
        <v>13</v>
      </c>
    </row>
    <row r="5" spans="1:6" x14ac:dyDescent="0.3">
      <c r="B5" s="13"/>
    </row>
    <row r="6" spans="1:6" x14ac:dyDescent="0.3">
      <c r="B6" s="12" t="s">
        <v>12</v>
      </c>
      <c r="C6" s="6">
        <v>5400</v>
      </c>
    </row>
    <row r="7" spans="1:6" x14ac:dyDescent="0.3">
      <c r="B7" s="12" t="s">
        <v>11</v>
      </c>
      <c r="C7" s="6">
        <v>12720</v>
      </c>
    </row>
    <row r="8" spans="1:6" x14ac:dyDescent="0.3">
      <c r="B8" s="12" t="s">
        <v>10</v>
      </c>
      <c r="C8" s="6">
        <v>34320</v>
      </c>
    </row>
    <row r="9" spans="1:6" x14ac:dyDescent="0.3">
      <c r="B9" s="12" t="s">
        <v>9</v>
      </c>
      <c r="C9" s="6">
        <v>42000</v>
      </c>
    </row>
    <row r="10" spans="1:6" x14ac:dyDescent="0.3">
      <c r="B10" s="12" t="s">
        <v>8</v>
      </c>
      <c r="C10" s="6">
        <v>6240</v>
      </c>
    </row>
    <row r="11" spans="1:6" x14ac:dyDescent="0.3">
      <c r="B11" s="7" t="s">
        <v>7</v>
      </c>
      <c r="C11" s="11">
        <f>SUM(C6:C10)</f>
        <v>100680</v>
      </c>
    </row>
    <row r="12" spans="1:6" x14ac:dyDescent="0.3">
      <c r="B12" s="7"/>
      <c r="C12" s="10"/>
      <c r="E12" s="9"/>
      <c r="F12" s="9"/>
    </row>
    <row r="13" spans="1:6" x14ac:dyDescent="0.3">
      <c r="B13" s="7" t="s">
        <v>6</v>
      </c>
      <c r="C13" s="8">
        <v>342445</v>
      </c>
    </row>
    <row r="15" spans="1:6" x14ac:dyDescent="0.3">
      <c r="B15" s="7" t="s">
        <v>5</v>
      </c>
      <c r="C15" s="6">
        <v>0</v>
      </c>
    </row>
    <row r="16" spans="1:6" x14ac:dyDescent="0.3">
      <c r="B16" s="7" t="s">
        <v>4</v>
      </c>
      <c r="C16" s="6" t="s">
        <v>3</v>
      </c>
    </row>
    <row r="18" spans="2:3" ht="17.399999999999999" x14ac:dyDescent="0.35">
      <c r="B18" s="2" t="s">
        <v>2</v>
      </c>
      <c r="C18" s="5">
        <f>SUM(C11:C17)</f>
        <v>443125</v>
      </c>
    </row>
    <row r="20" spans="2:3" ht="17.399999999999999" x14ac:dyDescent="0.35">
      <c r="B20" s="4" t="s">
        <v>1</v>
      </c>
      <c r="C20" s="3">
        <f>C18*0.49</f>
        <v>217131.25</v>
      </c>
    </row>
    <row r="22" spans="2:3" ht="18" thickBot="1" x14ac:dyDescent="0.4">
      <c r="B22" s="2" t="s">
        <v>0</v>
      </c>
      <c r="C22" s="1">
        <f>C18-C20</f>
        <v>225993.75</v>
      </c>
    </row>
    <row r="23" spans="2:3" ht="15" thickTop="1" x14ac:dyDescent="0.3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Mason City H</vt:lpstr>
      <vt:lpstr>'Mason City 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Dennis</dc:creator>
  <cp:lastModifiedBy>Benjamin Dennis</cp:lastModifiedBy>
  <dcterms:created xsi:type="dcterms:W3CDTF">2022-06-17T20:26:45Z</dcterms:created>
  <dcterms:modified xsi:type="dcterms:W3CDTF">2022-06-20T18:35:32Z</dcterms:modified>
</cp:coreProperties>
</file>