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8_{A9D39219-B53A-4A17-A00E-AEDFE6FF0487}" xr6:coauthVersionLast="47" xr6:coauthVersionMax="47" xr10:uidLastSave="{00000000-0000-0000-0000-000000000000}"/>
  <bookViews>
    <workbookView xWindow="-120" yWindow="-120" windowWidth="29040" windowHeight="15840" xr2:uid="{6D7F1569-8065-476E-9C13-338EBAC2D1B6}"/>
  </bookViews>
  <sheets>
    <sheet name="Snapshot" sheetId="2" r:id="rId1"/>
    <sheet name="Remittances" sheetId="4" r:id="rId2"/>
    <sheet name="Fund balance" sheetId="3" r:id="rId3"/>
  </sheets>
  <definedNames>
    <definedName name="ExternalData_1" localSheetId="2" hidden="1">'Fund balance'!$A$1:$B$36</definedName>
    <definedName name="ExternalData_2" localSheetId="1" hidden="1">Remittances!$A$1:$C$71</definedName>
    <definedName name="Slicer_EOP_Date1">#N/A</definedName>
  </definedNames>
  <calcPr calcId="191029"/>
  <pivotCaches>
    <pivotCache cacheId="94"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26438F3-36CF-400F-9C28-B95660EFE104}" keepAlive="1" name="Query - FundBalance" description="Connection to the 'FundBalance' query in the workbook." type="5" refreshedVersion="8" saveData="1">
    <dbPr connection="Provider=Microsoft.Mashup.OleDb.1;Data Source=$Workbook$;Location=FundBalance;Extended Properties=&quot;&quot;" command="SELECT * FROM [FundBalance]"/>
  </connection>
  <connection id="2" xr16:uid="{A530C695-8722-47C7-9CA1-3B0AEF5B3D6B}" keepAlive="1" name="Query - RemittanceData" description="Connection to the 'RemittanceData' query in the workbook." type="5" refreshedVersion="8" saveData="1">
    <dbPr connection="Provider=Microsoft.Mashup.OleDb.1;Data Source=$Workbook$;Location=RemittanceData;Extended Properties=&quot;&quot;" command="SELECT * FROM [RemittanceData]"/>
  </connection>
</connections>
</file>

<file path=xl/sharedStrings.xml><?xml version="1.0" encoding="utf-8"?>
<sst xmlns="http://schemas.openxmlformats.org/spreadsheetml/2006/main" count="141" uniqueCount="61">
  <si>
    <t>Monthly NUSF Snapshot</t>
  </si>
  <si>
    <t>As of:</t>
  </si>
  <si>
    <t>NUSF Payments</t>
  </si>
  <si>
    <t>Amounts in thousand of $</t>
  </si>
  <si>
    <t>Current Month</t>
  </si>
  <si>
    <t>Year to Date</t>
  </si>
  <si>
    <t>High Cost</t>
  </si>
  <si>
    <t>Lifeline</t>
  </si>
  <si>
    <t>Telehealth</t>
  </si>
  <si>
    <t>Grant</t>
  </si>
  <si>
    <t>NUSF-92</t>
  </si>
  <si>
    <t>NUSF-92 PO10</t>
  </si>
  <si>
    <t>NUSF-99</t>
  </si>
  <si>
    <t>NUSF-108</t>
  </si>
  <si>
    <t>Grand Total</t>
  </si>
  <si>
    <t>NUSF Remittances</t>
  </si>
  <si>
    <t>Reported Remittances</t>
  </si>
  <si>
    <t>Prepaid Remittances</t>
  </si>
  <si>
    <t>Committed and Outstanding Grants</t>
  </si>
  <si>
    <t>Committed Balance</t>
  </si>
  <si>
    <t>92-2016: Broadband Adoption</t>
  </si>
  <si>
    <t>92-2016: NEBP</t>
  </si>
  <si>
    <t>92-2019: Wireless</t>
  </si>
  <si>
    <t>92-2020: Wireless</t>
  </si>
  <si>
    <t>92-2021: Wireless</t>
  </si>
  <si>
    <t>92 Committed</t>
  </si>
  <si>
    <t>92 Committed-2020: BB Adoption/COVID</t>
  </si>
  <si>
    <t>99-2018: NEBP</t>
  </si>
  <si>
    <t>99-2020: NEBP</t>
  </si>
  <si>
    <t>108-2021: NEBP</t>
  </si>
  <si>
    <t>NUSF Balance</t>
  </si>
  <si>
    <t>as of</t>
  </si>
  <si>
    <t>EOP Adjusted Balance</t>
  </si>
  <si>
    <t>Uncommitted Balance</t>
  </si>
  <si>
    <t>EOP Date</t>
  </si>
  <si>
    <t>EOP NUSF Adjusted Balance</t>
  </si>
  <si>
    <t>Remittance Period</t>
  </si>
  <si>
    <t>Remittance Type</t>
  </si>
  <si>
    <t>Remittance Amount</t>
  </si>
  <si>
    <t>99-2021: NEBP</t>
  </si>
  <si>
    <t>99 Committed</t>
  </si>
  <si>
    <t>E-Rate</t>
  </si>
  <si>
    <t>108 Committed</t>
  </si>
  <si>
    <t>108-2022: NEBP</t>
  </si>
  <si>
    <t>99-2022: NEBP</t>
  </si>
  <si>
    <t>92-2022: Wireless</t>
  </si>
  <si>
    <t>131 Committed</t>
  </si>
  <si>
    <t>99 Committed-2023: NEBP</t>
  </si>
  <si>
    <t>108 Committed-2023: NEBP</t>
  </si>
  <si>
    <t>108-2023: NEBP</t>
  </si>
  <si>
    <t>99-2023: NEBP</t>
  </si>
  <si>
    <t>92-2023: Wireless</t>
  </si>
  <si>
    <t>99 Committed-2024: NEBP</t>
  </si>
  <si>
    <t>108 Committed-2024: NEBP</t>
  </si>
  <si>
    <t>NUSF-131</t>
  </si>
  <si>
    <t>108-2024: NEBP</t>
  </si>
  <si>
    <t>131 Committed-2023: NEBP-RO</t>
  </si>
  <si>
    <t>131 Committed-2024: NEBP-RO</t>
  </si>
  <si>
    <t>92-2024: Wireless</t>
  </si>
  <si>
    <t>131-2022: NEBP-RO</t>
  </si>
  <si>
    <t>131-2024: NEBP-RO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</si>
</sst>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_(&quot;$&quot;* #,##0,_);_(&quot;$&quot;* \(#,##0\);_(&quot;$&quot;* &quot;-&quot;_);_(@_)"/>
    <numFmt numFmtId="166" formatCode="_(&quot;$&quot;* #,##0,_);_(&quot;$&quot;* \(#,##0,\);_(&quot;$&quot;* &quot;-&quot;_);_(@_)"/>
    <numFmt numFmtId="167"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6"/>
      <color theme="1"/>
      <name val="Calibri"/>
      <family val="2"/>
      <scheme val="minor"/>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
    <border>
      <left/>
      <right/>
      <top/>
      <bottom/>
      <diagonal/>
    </border>
    <border>
      <left/>
      <right/>
      <top style="thin">
        <color theme="1" tint="0.499984740745262"/>
      </top>
      <bottom style="thin">
        <color theme="1" tint="0.499984740745262"/>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0" fontId="0" fillId="2" borderId="0" xfId="0" applyFill="1"/>
    <xf numFmtId="0" fontId="3" fillId="2" borderId="0" xfId="0" applyFont="1" applyFill="1"/>
    <xf numFmtId="0" fontId="4" fillId="2" borderId="0" xfId="0" applyFont="1" applyFill="1" applyAlignment="1">
      <alignment vertical="center"/>
    </xf>
    <xf numFmtId="0" fontId="4" fillId="3" borderId="0" xfId="0" applyFont="1" applyFill="1"/>
    <xf numFmtId="0" fontId="0" fillId="3" borderId="0" xfId="0" applyFill="1"/>
    <xf numFmtId="0" fontId="5" fillId="2" borderId="1" xfId="0" applyFont="1" applyFill="1" applyBorder="1"/>
    <xf numFmtId="0" fontId="5" fillId="2" borderId="1" xfId="0" applyFont="1" applyFill="1" applyBorder="1" applyAlignment="1">
      <alignment horizontal="center"/>
    </xf>
    <xf numFmtId="0" fontId="6" fillId="2" borderId="0" xfId="0" applyFont="1" applyFill="1"/>
    <xf numFmtId="0" fontId="0" fillId="2" borderId="0" xfId="0" applyFill="1" applyAlignment="1">
      <alignment horizontal="center"/>
    </xf>
    <xf numFmtId="0" fontId="0" fillId="2" borderId="0" xfId="0" applyFill="1" applyAlignment="1">
      <alignment horizontal="left"/>
    </xf>
    <xf numFmtId="164" fontId="0" fillId="2" borderId="0" xfId="0" applyNumberFormat="1" applyFill="1"/>
    <xf numFmtId="0" fontId="0" fillId="2" borderId="0" xfId="0" applyFill="1" applyAlignment="1">
      <alignment horizontal="left" indent="1"/>
    </xf>
    <xf numFmtId="14" fontId="0" fillId="2" borderId="0" xfId="0" applyNumberFormat="1" applyFill="1"/>
    <xf numFmtId="165" fontId="0" fillId="2" borderId="0" xfId="0" applyNumberFormat="1" applyFill="1"/>
    <xf numFmtId="0" fontId="2" fillId="2" borderId="0" xfId="0" applyFont="1" applyFill="1"/>
    <xf numFmtId="166" fontId="2" fillId="2" borderId="0" xfId="0" applyNumberFormat="1" applyFont="1" applyFill="1"/>
    <xf numFmtId="14" fontId="0" fillId="0" borderId="0" xfId="0" applyNumberFormat="1"/>
    <xf numFmtId="167" fontId="0" fillId="0" borderId="0" xfId="1" applyNumberFormat="1" applyFont="1"/>
  </cellXfs>
  <cellStyles count="2">
    <cellStyle name="Currency" xfId="1" builtinId="4"/>
    <cellStyle name="Normal" xfId="0" builtinId="0"/>
  </cellStyles>
  <dxfs count="284">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alignment horizontal="center"/>
    </dxf>
    <dxf>
      <numFmt numFmtId="164" formatCode="&quot;$&quot;#,##0,"/>
    </dxf>
    <dxf>
      <numFmt numFmtId="164" formatCode="&quot;$&quot;#,##0,"/>
    </dxf>
    <dxf>
      <font>
        <b/>
      </font>
    </dxf>
    <dxf>
      <font>
        <b/>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5" formatCode="_(&quot;$&quot;* #,##0,_);_(&quot;$&quot;* \(#,##0\);_(&quot;$&quot;* &quot;-&quot;_);_(@_)"/>
    </dxf>
    <dxf>
      <numFmt numFmtId="165" formatCode="_(&quot;$&quot;* #,##0,_);_(&quot;$&quot;* \(#,##0\);_(&quot;$&quot;* &quot;-&quot;_);_(@_)"/>
    </dxf>
    <dxf>
      <numFmt numFmtId="166" formatCode="_(&quot;$&quot;* #,##0,_);_(&quot;$&quot;* \(#,##0,\);_(&quot;$&quot;* &quot;-&quot;_);_(@_)"/>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left"/>
    </dxf>
    <dxf>
      <alignment horizontal="left"/>
    </dxf>
    <dxf>
      <alignment horizontal="left"/>
    </dxf>
    <dxf>
      <alignment horizontal="left"/>
    </dxf>
    <dxf>
      <alignment horizontal="left"/>
    </dxf>
    <dxf>
      <alignment horizontal="left"/>
    </dxf>
    <dxf>
      <alignment horizontal="left"/>
    </dxf>
    <dxf>
      <alignment horizontal="lef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left"/>
    </dxf>
    <dxf>
      <alignment horizontal="left"/>
    </dxf>
    <dxf>
      <alignment horizontal="left"/>
    </dxf>
    <dxf>
      <alignment horizontal="left"/>
    </dxf>
    <dxf>
      <alignment horizontal="left"/>
    </dxf>
    <dxf>
      <alignment horizontal="lef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left"/>
    </dxf>
    <dxf>
      <alignment horizontal="left"/>
    </dxf>
    <dxf>
      <alignment horizontal="left"/>
    </dxf>
    <dxf>
      <alignment horizontal="left"/>
    </dxf>
    <dxf>
      <alignment horizontal="left"/>
    </dxf>
    <dxf>
      <alignment horizontal="left"/>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alignment horizontal="center"/>
    </dxf>
    <dxf>
      <numFmt numFmtId="164" formatCode="&quot;$&quot;#,##0,"/>
    </dxf>
    <dxf>
      <numFmt numFmtId="164" formatCode="&quot;$&quot;#,##0,"/>
    </dxf>
    <dxf>
      <font>
        <b/>
      </font>
    </dxf>
    <dxf>
      <font>
        <b/>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5" formatCode="_(&quot;$&quot;* #,##0,_);_(&quot;$&quot;* \(#,##0\);_(&quot;$&quot;* &quot;-&quot;_);_(@_)"/>
    </dxf>
    <dxf>
      <numFmt numFmtId="165" formatCode="_(&quot;$&quot;* #,##0,_);_(&quot;$&quot;* \(#,##0\);_(&quot;$&quot;* &quot;-&quot;_);_(@_)"/>
    </dxf>
    <dxf>
      <numFmt numFmtId="166" formatCode="_(&quot;$&quot;* #,##0,_);_(&quot;$&quot;* \(#,##0,\);_(&quot;$&quot;* &quot;-&quot;_);_(@_)"/>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left"/>
    </dxf>
    <dxf>
      <alignment horizontal="left"/>
    </dxf>
    <dxf>
      <alignment horizontal="left"/>
    </dxf>
    <dxf>
      <alignment horizontal="left"/>
    </dxf>
    <dxf>
      <alignment horizontal="left"/>
    </dxf>
    <dxf>
      <alignment horizontal="left"/>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alignment horizontal="center"/>
    </dxf>
    <dxf>
      <numFmt numFmtId="164" formatCode="&quot;$&quot;#,##0,"/>
    </dxf>
    <dxf>
      <numFmt numFmtId="164" formatCode="&quot;$&quot;#,##0,"/>
    </dxf>
    <dxf>
      <font>
        <b/>
      </font>
    </dxf>
    <dxf>
      <font>
        <b/>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5" formatCode="_(&quot;$&quot;* #,##0,_);_(&quot;$&quot;* \(#,##0\);_(&quot;$&quot;* &quot;-&quot;_);_(@_)"/>
    </dxf>
    <dxf>
      <numFmt numFmtId="165" formatCode="_(&quot;$&quot;* #,##0,_);_(&quot;$&quot;* \(#,##0\);_(&quot;$&quot;* &quot;-&quot;_);_(@_)"/>
    </dxf>
    <dxf>
      <numFmt numFmtId="166" formatCode="_(&quot;$&quot;* #,##0,_);_(&quot;$&quot;* \(#,##0,\);_(&quot;$&quot;* &quot;-&quot;_);_(@_)"/>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left"/>
    </dxf>
    <dxf>
      <alignment horizontal="left"/>
    </dxf>
    <dxf>
      <alignment horizontal="left"/>
    </dxf>
    <dxf>
      <alignment horizontal="left"/>
    </dxf>
    <dxf>
      <alignment horizontal="left"/>
    </dxf>
    <dxf>
      <alignment horizontal="left"/>
    </dxf>
    <dxf>
      <font>
        <b/>
      </font>
    </dxf>
    <dxf>
      <font>
        <b/>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5" formatCode="_(&quot;$&quot;* #,##0,_);_(&quot;$&quot;* \(#,##0\);_(&quot;$&quot;* &quot;-&quot;_);_(@_)"/>
    </dxf>
    <dxf>
      <numFmt numFmtId="165" formatCode="_(&quot;$&quot;* #,##0,_);_(&quot;$&quot;* \(#,##0\);_(&quot;$&quot;* &quot;-&quot;_);_(@_)"/>
    </dxf>
    <dxf>
      <numFmt numFmtId="166" formatCode="_(&quot;$&quot;* #,##0,_);_(&quot;$&quot;* \(#,##0,\);_(&quot;$&quot;* &quot;-&quot;_);_(@_)"/>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left"/>
    </dxf>
    <dxf>
      <alignment horizontal="left"/>
    </dxf>
    <dxf>
      <alignment horizontal="left"/>
    </dxf>
    <dxf>
      <alignment horizontal="left"/>
    </dxf>
    <dxf>
      <alignment horizontal="left"/>
    </dxf>
    <dxf>
      <alignment horizontal="left"/>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alignment horizontal="center"/>
    </dxf>
    <dxf>
      <numFmt numFmtId="164" formatCode="&quot;$&quot;#,##0,"/>
    </dxf>
    <dxf>
      <numFmt numFmtId="164" formatCode="&quot;$&quot;#,##0,"/>
    </dxf>
    <dxf>
      <numFmt numFmtId="167" formatCode="_(&quot;$&quot;* #,##0_);_(&quot;$&quot;* \(#,##0\);_(&quot;$&quot;* &quot;-&quot;??_);_(@_)"/>
    </dxf>
    <dxf>
      <numFmt numFmtId="19" formatCode="m/d/yyyy"/>
    </dxf>
    <dxf>
      <numFmt numFmtId="167" formatCode="_(&quot;$&quot;* #,##0_);_(&quot;$&quot;* \(#,##0\);_(&quot;$&quot;* &quot;-&quot;??_);_(@_)"/>
    </dxf>
    <dxf>
      <numFmt numFmtId="19" formatCode="m/d/yyyy"/>
    </dxf>
    <dxf>
      <numFmt numFmtId="0" formatCode="General"/>
    </dxf>
    <dxf>
      <numFmt numFmtId="164" formatCode="&quot;$&quot;#,##0,"/>
    </dxf>
    <dxf>
      <numFmt numFmtId="164" formatCode="&quot;$&quot;#,##0,"/>
    </dxf>
    <dxf>
      <alignment horizontal="center"/>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center"/>
    </dxf>
    <dxf>
      <numFmt numFmtId="166" formatCode="_(&quot;$&quot;* #,##0,_);_(&quot;$&quot;* \(#,##0,\);_(&quot;$&quot;* &quot;-&quot;_);_(@_)"/>
    </dxf>
    <dxf>
      <numFmt numFmtId="165" formatCode="_(&quot;$&quot;* #,##0,_);_(&quot;$&quot;* \(#,##0\);_(&quot;$&quot;* &quot;-&quot;_);_(@_)"/>
    </dxf>
    <dxf>
      <numFmt numFmtId="165" formatCode="_(&quot;$&quot;* #,##0,_);_(&quot;$&quot;* \(#,##0\);_(&quot;$&quot;* &quot;-&quot;_);_(@_)"/>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font>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38099</xdr:colOff>
      <xdr:row>2</xdr:row>
      <xdr:rowOff>104774</xdr:rowOff>
    </xdr:from>
    <xdr:to>
      <xdr:col>2</xdr:col>
      <xdr:colOff>0</xdr:colOff>
      <xdr:row>4</xdr:row>
      <xdr:rowOff>85725</xdr:rowOff>
    </xdr:to>
    <mc:AlternateContent xmlns:mc="http://schemas.openxmlformats.org/markup-compatibility/2006" xmlns:a14="http://schemas.microsoft.com/office/drawing/2010/main">
      <mc:Choice Requires="a14">
        <xdr:graphicFrame macro="">
          <xdr:nvGraphicFramePr>
            <xdr:cNvPr id="2" name="EOP Date 1">
              <a:extLst>
                <a:ext uri="{FF2B5EF4-FFF2-40B4-BE49-F238E27FC236}">
                  <a16:creationId xmlns:a16="http://schemas.microsoft.com/office/drawing/2014/main" id="{01A6A7C0-3F01-4471-8A99-073B73754F5F}"/>
                </a:ext>
              </a:extLst>
            </xdr:cNvPr>
            <xdr:cNvGraphicFramePr/>
          </xdr:nvGraphicFramePr>
          <xdr:xfrm>
            <a:off x="0" y="0"/>
            <a:ext cx="0" cy="0"/>
          </xdr:xfrm>
          <a:graphic>
            <a:graphicData uri="http://schemas.microsoft.com/office/drawing/2010/slicer">
              <sle:slicer xmlns:sle="http://schemas.microsoft.com/office/drawing/2010/slicer" name="EOP Date 1"/>
            </a:graphicData>
          </a:graphic>
        </xdr:graphicFrame>
      </mc:Choice>
      <mc:Fallback xmlns="">
        <xdr:sp macro="" textlink="">
          <xdr:nvSpPr>
            <xdr:cNvPr id="0" name=""/>
            <xdr:cNvSpPr>
              <a:spLocks noTextEdit="1"/>
            </xdr:cNvSpPr>
          </xdr:nvSpPr>
          <xdr:spPr>
            <a:xfrm>
              <a:off x="1685924" y="514349"/>
              <a:ext cx="2476501" cy="40957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externalLinkPath" Target="/psc_usf/WEEKLY%20GRIST%20REPORTS/NTIPS%20FUND%20STATUS/NUSF%20Snapshot%20-%20INTERNAL.xlsx" TargetMode="Externa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660.628475347221" createdVersion="6" refreshedVersion="8" minRefreshableVersion="3" recordCount="2115" xr:uid="{B95796ED-333B-4EF4-866E-10643F871499}">
  <cacheSource type="worksheet">
    <worksheetSource name="Pivot_Append" r:id="rId1"/>
  </cacheSource>
  <cacheFields count="18">
    <cacheField name="Data Period" numFmtId="14">
      <sharedItems containsSemiMixedTypes="0" containsNonDate="0" containsDate="1" containsString="0" minDate="2020-02-01T00:00:00" maxDate="2024-12-02T00:00:00"/>
    </cacheField>
    <cacheField name="Docket - Year" numFmtId="0">
      <sharedItems containsBlank="1"/>
    </cacheField>
    <cacheField name="Docket #" numFmtId="0">
      <sharedItems containsBlank="1" containsMixedTypes="1" containsNumber="1" containsInteger="1" minValue="69" maxValue="131" count="11">
        <n v="92"/>
        <n v="99"/>
        <s v="99 Committed"/>
        <s v="108 Committed"/>
        <n v="108"/>
        <s v="92 Committed"/>
        <s v="131 Committed"/>
        <n v="131"/>
        <m/>
        <n v="69" u="1"/>
        <n v="77" u="1"/>
      </sharedItems>
    </cacheField>
    <cacheField name="Grant Year" numFmtId="0">
      <sharedItems containsString="0" containsBlank="1" containsNumber="1" containsInteger="1" minValue="2016" maxValue="2024"/>
    </cacheField>
    <cacheField name="Purpose" numFmtId="0">
      <sharedItems containsBlank="1"/>
    </cacheField>
    <cacheField name="Balance" numFmtId="0">
      <sharedItems containsString="0" containsBlank="1" containsNumber="1" minValue="-7874999.9966000002" maxValue="25289962.629999999"/>
    </cacheField>
    <cacheField name="Remittance Type" numFmtId="0">
      <sharedItems containsBlank="1" count="3">
        <m/>
        <s v="Reported Remittances"/>
        <s v="Prepaid Remittances"/>
      </sharedItems>
    </cacheField>
    <cacheField name="Remittance Amount" numFmtId="0">
      <sharedItems containsString="0" containsBlank="1" containsNumber="1" minValue="262056.28" maxValue="4385677.2016700003"/>
    </cacheField>
    <cacheField name="EOP NUSF Actual Balance" numFmtId="0">
      <sharedItems containsString="0" containsBlank="1" containsNumber="1" minValue="81165959.769999996" maxValue="138802620.44"/>
    </cacheField>
    <cacheField name="EOP NUSF Adjusted Balance" numFmtId="0">
      <sharedItems containsString="0" containsBlank="1" containsNumber="1" minValue="79823813.959099993" maxValue="134409181.08000001"/>
    </cacheField>
    <cacheField name="Program" numFmtId="0">
      <sharedItems containsBlank="1" count="7">
        <m/>
        <s v="E-Rate"/>
        <s v="Grant"/>
        <s v="High Cost"/>
        <s v="Lifeline"/>
        <s v="Telehealth"/>
        <s v="NBBP" u="1"/>
      </sharedItems>
    </cacheField>
    <cacheField name="Subprogram" numFmtId="0">
      <sharedItems containsBlank="1" count="16">
        <m/>
        <s v="E-Rate"/>
        <s v="NUSF-108"/>
        <s v="NUSF-131"/>
        <s v="NUSF-92"/>
        <s v="NUSF-92 PO10"/>
        <s v="NUSF-99"/>
        <s v="Annual Support"/>
        <s v="NUSF-7"/>
        <s v="Lifeline"/>
        <s v="Telehealth"/>
        <s v="Porting" u="1"/>
        <s v="NUSF-77" u="1"/>
        <s v="NUSF-69" u="1"/>
        <s v="NUSF-109" u="1"/>
        <s v="NBBP" u="1"/>
      </sharedItems>
    </cacheField>
    <cacheField name="Payment Amount" numFmtId="0">
      <sharedItems containsString="0" containsBlank="1" containsNumber="1" minValue="-353.5" maxValue="7515217.7999999998"/>
    </cacheField>
    <cacheField name="EOP Date" numFmtId="14">
      <sharedItems containsSemiMixedTypes="0" containsNonDate="0" containsDate="1" containsString="0" minDate="2016-09-30T00:00:00" maxDate="2025-01-01T00:00:00" count="100">
        <d v="2020-02-29T00:00:00"/>
        <d v="2020-03-31T00:00:00"/>
        <d v="2020-04-30T00:00:00"/>
        <d v="2020-05-31T00:00:00"/>
        <d v="2020-06-30T00:00:00"/>
        <d v="2020-07-31T00:00:00"/>
        <d v="2020-08-31T00:00:00"/>
        <d v="2020-09-30T00:00:00"/>
        <d v="2020-10-31T00:00:00"/>
        <d v="2020-11-30T00:00:00"/>
        <d v="2020-12-31T00:00:00"/>
        <d v="2021-01-31T00:00:00"/>
        <d v="2021-02-28T00:00:00"/>
        <d v="2021-03-31T00:00:00"/>
        <d v="2021-04-30T00:00:00"/>
        <d v="2021-05-31T00:00:00"/>
        <d v="2021-06-30T00:00:00"/>
        <d v="2021-07-31T00:00:00"/>
        <d v="2021-08-31T00:00:00"/>
        <d v="2021-09-30T00:00:00"/>
        <d v="2021-10-31T00:00:00"/>
        <d v="2021-11-30T00:00:00"/>
        <d v="2021-12-31T00:00:00"/>
        <d v="2022-01-31T00:00:00"/>
        <d v="2022-02-28T00:00:00"/>
        <d v="2022-03-31T00:00:00"/>
        <d v="2022-04-30T00:00:00"/>
        <d v="2022-05-31T00:00:00"/>
        <d v="2022-06-30T00:00:00"/>
        <d v="2022-07-31T00:00:00"/>
        <d v="2022-08-31T00:00:00"/>
        <d v="2022-09-30T00:00:00"/>
        <d v="2022-10-31T00:00:00"/>
        <d v="2022-11-30T00:00:00"/>
        <d v="2022-12-31T00:00:00"/>
        <d v="2023-01-31T00:00:00"/>
        <d v="2023-02-28T00:00:00"/>
        <d v="2023-03-31T00:00:00"/>
        <d v="2023-04-30T00:00:00"/>
        <d v="2023-05-31T00:00:00"/>
        <d v="2023-06-30T00:00:00"/>
        <d v="2023-07-31T00:00:00"/>
        <d v="2023-08-31T00:00:00"/>
        <d v="2023-09-30T00:00:00"/>
        <d v="2023-10-31T00:00:00"/>
        <d v="2023-11-30T00:00:00"/>
        <d v="2023-12-31T00:00:00"/>
        <d v="2024-01-31T00:00:00"/>
        <d v="2024-02-29T00:00:00"/>
        <d v="2024-03-31T00:00:00"/>
        <d v="2024-04-30T00:00:00"/>
        <d v="2024-05-31T00:00:00"/>
        <d v="2024-06-30T00:00:00"/>
        <d v="2024-07-31T00:00:00"/>
        <d v="2024-08-31T00:00:00"/>
        <d v="2024-09-30T00:00:00"/>
        <d v="2024-10-31T00:00:00"/>
        <d v="2024-11-30T00:00:00"/>
        <d v="2024-12-31T00:00:00"/>
        <d v="2019-12-31T00:00:00" u="1"/>
        <d v="2020-01-31T00:00:00" u="1"/>
        <d v="2019-10-31T00:00:00" u="1"/>
        <d v="2019-11-30T00:00:00" u="1"/>
        <d v="2019-06-30T00:00:00" u="1"/>
        <d v="2019-07-31T00:00:00" u="1"/>
        <d v="2019-08-31T00:00:00" u="1"/>
        <d v="2019-09-30T00:00:00" u="1"/>
        <d v="2017-03-31T00:00:00" u="1"/>
        <d v="2018-03-31T00:00:00" u="1"/>
        <d v="2019-03-31T00:00:00" u="1"/>
        <d v="2016-10-31T00:00:00" u="1"/>
        <d v="2017-10-31T00:00:00" u="1"/>
        <d v="2018-10-31T00:00:00" u="1"/>
        <d v="2016-09-30T00:00:00" u="1"/>
        <d v="2017-09-30T00:00:00" u="1"/>
        <d v="2018-09-30T00:00:00" u="1"/>
        <d v="2017-05-31T00:00:00" u="1"/>
        <d v="2018-05-31T00:00:00" u="1"/>
        <d v="2019-05-31T00:00:00" u="1"/>
        <d v="2017-04-30T00:00:00" u="1"/>
        <d v="2018-04-30T00:00:00" u="1"/>
        <d v="2019-04-30T00:00:00" u="1"/>
        <d v="2016-12-31T00:00:00" u="1"/>
        <d v="2017-12-31T00:00:00" u="1"/>
        <d v="2018-12-31T00:00:00" u="1"/>
        <d v="2017-02-28T00:00:00" u="1"/>
        <d v="2018-02-28T00:00:00" u="1"/>
        <d v="2019-02-28T00:00:00" u="1"/>
        <d v="2016-11-30T00:00:00" u="1"/>
        <d v="2017-11-30T00:00:00" u="1"/>
        <d v="2018-11-30T00:00:00" u="1"/>
        <d v="2017-01-31T00:00:00" u="1"/>
        <d v="2018-01-31T00:00:00" u="1"/>
        <d v="2019-01-31T00:00:00" u="1"/>
        <d v="2017-07-31T00:00:00" u="1"/>
        <d v="2018-07-31T00:00:00" u="1"/>
        <d v="2017-06-30T00:00:00" u="1"/>
        <d v="2018-06-30T00:00:00" u="1"/>
        <d v="2017-08-31T00:00:00" u="1"/>
        <d v="2018-08-31T00:00:00" u="1"/>
      </sharedItems>
    </cacheField>
    <cacheField name="RT Payment" numFmtId="44">
      <sharedItems containsSemiMixedTypes="0" containsString="0" containsNumber="1" minValue="0" maxValue="20782728.640799996"/>
    </cacheField>
    <cacheField name="RT Remittance" numFmtId="44">
      <sharedItems containsSemiMixedTypes="0" containsString="0" containsNumber="1" minValue="0" maxValue="47436920.014330007"/>
    </cacheField>
    <cacheField name="Docket - Year - Purpose" numFmtId="0">
      <sharedItems count="59">
        <s v="92-2016: Broadband Adoption"/>
        <s v="99-2017: NEBP"/>
        <s v="99 Committed-2017: NEBP"/>
        <s v="108 Committed-2020: NEBP"/>
        <s v="108-2019: NEBP"/>
        <s v="108 Committed-2019: NEBP"/>
        <s v="99 Committed-2020: NEBP"/>
        <s v="92-2018: Wireless"/>
        <s v="92-2017: Wireless"/>
        <s v="92 Committed-2019: Wireless"/>
        <s v="99 Committed-2018: NEBP"/>
        <s v="99-2019: NEBP"/>
        <s v="99 Committed-2019: NEBP"/>
        <s v="99-2018: NEBP"/>
        <s v="108-2020: NEBP"/>
        <s v="92 Committed-2020: BB Adoption/COVID"/>
        <s v="92-2016: Wireless"/>
        <s v="92-2016: NEBP"/>
        <s v="99-2020: NEBP"/>
        <s v="92-2019: Wireless"/>
        <s v="92-2020: Wireless"/>
        <s v="108 Committed-2017: NEBP"/>
        <s v="108 Committed-2018: NEBP"/>
        <s v="108 Committed-2021: NEBP"/>
        <s v="108-2021: NEBP"/>
        <s v="92-2021: Wireless"/>
        <s v="99-2021: NEBP"/>
        <s v="99 Committed-2021: NEBP"/>
        <s v="99 Committed-2016: NEBP"/>
        <s v="108 Committed-2022: NEBP"/>
        <s v="99 Committed-2022: NEBP"/>
        <s v="92 Committed-2022: Wireless"/>
        <s v="108-2022: NEBP"/>
        <s v="99-2022: NEBP"/>
        <s v="92-2022: Wireless"/>
        <s v="131 Committed-2022: NEBP"/>
        <s v="108 Committed-2023: NEBP"/>
        <s v="99 Committed-2023: NEBP"/>
        <s v="108-2023: NEBP"/>
        <s v="99-2023: NEBP"/>
        <s v="131-2022: NEBP"/>
        <s v="92-2023: Wireless"/>
        <s v="99 Committed-2024: NEBP"/>
        <s v="108 Committed-2024: NEBP"/>
        <s v="108-2024: NEBP"/>
        <s v="131-2024: NEBP"/>
        <s v="131 Committed-2023: NEBP-RO"/>
        <s v="131 Committed-2024: NEBP-RO"/>
        <s v="131-2022: NEBP-RO"/>
        <s v="131-2024: NEBP-RO"/>
        <s v="92-2024: Wireless"/>
        <s v=": "/>
        <s v="108-Committed-2019: NEBP" u="1"/>
        <s v="77-2012: NEBP" u="1"/>
        <s v="77-2013: NEBP" u="1"/>
        <s v="69-2013: Wireless" u="1"/>
        <s v="92-2014: NEBP" u="1"/>
        <s v="92-2015: NEBP" u="1"/>
        <s v="92-2015: Broadband Adoption" u="1"/>
      </sharedItems>
    </cacheField>
    <cacheField name="Uncommited Fund Balance" numFmtId="0" formula="'EOP NUSF Adjusted Balance'-Balance" databaseField="0"/>
  </cacheFields>
  <extLst>
    <ext xmlns:x14="http://schemas.microsoft.com/office/spreadsheetml/2009/9/main" uri="{725AE2AE-9491-48be-B2B4-4EB974FC3084}">
      <x14:pivotCacheDefinition pivotCacheId="719841998"/>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FCE8CBF-8723-4D8B-9091-0231DFB000E6}" name="PaymentSummary" cacheId="94" applyNumberFormats="0" applyBorderFormats="0" applyFontFormats="0" applyPatternFormats="0" applyAlignmentFormats="0" applyWidthHeightFormats="1" dataCaption="Values" updatedVersion="8" minRefreshableVersion="3" showDrill="0" enableDrill="0" itemPrintTitles="1" createdVersion="6" indent="0" showHeaders="0" outline="1" outlineData="1" multipleFieldFilters="0">
  <location ref="A9:C27" firstHeaderRow="0" firstDataRow="1" firstDataCol="1"/>
  <pivotFields count="18">
    <pivotField numFmtId="14" showAll="0" insertBlankRow="1"/>
    <pivotField showAll="0" insertBlankRow="1"/>
    <pivotField showAll="0" insertBlankRow="1"/>
    <pivotField showAll="0" insertBlankRow="1"/>
    <pivotField showAll="0" insertBlankRow="1"/>
    <pivotField showAll="0" insertBlankRow="1"/>
    <pivotField showAll="0" insertBlankRow="1"/>
    <pivotField showAll="0" insertBlankRow="1"/>
    <pivotField showAll="0" insertBlankRow="1"/>
    <pivotField showAll="0" insertBlankRow="1"/>
    <pivotField axis="axisRow" showAll="0" insertBlankRow="1">
      <items count="8">
        <item sd="0" x="3"/>
        <item sd="0" x="4"/>
        <item sd="0" x="5"/>
        <item x="1"/>
        <item x="2"/>
        <item h="1" x="0"/>
        <item h="1" m="1" x="6"/>
        <item t="default"/>
      </items>
    </pivotField>
    <pivotField axis="axisRow" showAll="0" insertBlankRow="1">
      <items count="17">
        <item x="7"/>
        <item x="9"/>
        <item m="1" x="13"/>
        <item m="1" x="12"/>
        <item x="4"/>
        <item x="5"/>
        <item x="6"/>
        <item x="2"/>
        <item x="8"/>
        <item m="1" x="11"/>
        <item x="10"/>
        <item x="0"/>
        <item x="1"/>
        <item m="1" x="14"/>
        <item m="1" x="15"/>
        <item x="3"/>
        <item t="default"/>
      </items>
    </pivotField>
    <pivotField dataField="1" showAll="0" insertBlankRow="1"/>
    <pivotField numFmtId="14" showAll="0" insertBlankRow="1">
      <items count="101">
        <item h="1" m="1" x="73"/>
        <item h="1" m="1" x="70"/>
        <item h="1" m="1" x="88"/>
        <item h="1" m="1" x="82"/>
        <item h="1" m="1" x="91"/>
        <item h="1" m="1" x="85"/>
        <item h="1" m="1" x="67"/>
        <item h="1" m="1" x="79"/>
        <item h="1" m="1" x="76"/>
        <item h="1" m="1" x="96"/>
        <item h="1" m="1" x="94"/>
        <item h="1" m="1" x="98"/>
        <item h="1" m="1" x="74"/>
        <item h="1" m="1" x="71"/>
        <item h="1" m="1" x="89"/>
        <item h="1" m="1" x="83"/>
        <item h="1" m="1" x="92"/>
        <item h="1" m="1" x="86"/>
        <item h="1" m="1" x="68"/>
        <item h="1" m="1" x="80"/>
        <item h="1" m="1" x="77"/>
        <item h="1" m="1" x="97"/>
        <item h="1" m="1" x="95"/>
        <item h="1" m="1" x="99"/>
        <item h="1" m="1" x="75"/>
        <item h="1" m="1" x="72"/>
        <item h="1" m="1" x="90"/>
        <item h="1" m="1" x="84"/>
        <item h="1" m="1" x="93"/>
        <item h="1" m="1" x="87"/>
        <item h="1" m="1" x="69"/>
        <item h="1" m="1" x="81"/>
        <item h="1" m="1" x="78"/>
        <item h="1" m="1" x="63"/>
        <item h="1" m="1" x="64"/>
        <item h="1" m="1" x="65"/>
        <item h="1" m="1" x="66"/>
        <item h="1" m="1" x="61"/>
        <item h="1" m="1" x="62"/>
        <item h="1" m="1" x="59"/>
        <item h="1" m="1" x="60"/>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x="57"/>
        <item h="1" x="58"/>
        <item t="default"/>
      </items>
    </pivotField>
    <pivotField dataField="1" numFmtId="44" showAll="0" insertBlankRow="1"/>
    <pivotField showAll="0" insertBlankRow="1"/>
    <pivotField showAll="0" insertBlankRow="1"/>
    <pivotField dragToRow="0" dragToCol="0" dragToPage="0" showAll="0" insertBlankRow="1" defaultSubtotal="0"/>
  </pivotFields>
  <rowFields count="2">
    <field x="10"/>
    <field x="11"/>
  </rowFields>
  <rowItems count="18">
    <i>
      <x/>
    </i>
    <i t="blank">
      <x/>
    </i>
    <i>
      <x v="1"/>
    </i>
    <i t="blank">
      <x v="1"/>
    </i>
    <i>
      <x v="2"/>
    </i>
    <i t="blank">
      <x v="2"/>
    </i>
    <i>
      <x v="3"/>
    </i>
    <i r="1">
      <x v="12"/>
    </i>
    <i t="blank">
      <x v="3"/>
    </i>
    <i>
      <x v="4"/>
    </i>
    <i r="1">
      <x v="4"/>
    </i>
    <i r="1">
      <x v="5"/>
    </i>
    <i r="1">
      <x v="6"/>
    </i>
    <i r="1">
      <x v="7"/>
    </i>
    <i r="1">
      <x v="12"/>
    </i>
    <i r="1">
      <x v="15"/>
    </i>
    <i t="blank">
      <x v="4"/>
    </i>
    <i t="grand">
      <x/>
    </i>
  </rowItems>
  <colFields count="1">
    <field x="-2"/>
  </colFields>
  <colItems count="2">
    <i>
      <x/>
    </i>
    <i i="1">
      <x v="1"/>
    </i>
  </colItems>
  <dataFields count="2">
    <dataField name="Current Month" fld="12" baseField="10" baseItem="0" numFmtId="164"/>
    <dataField name="Year to Date" fld="14" baseField="10" baseItem="0" numFmtId="164"/>
  </dataFields>
  <formats count="14">
    <format dxfId="262">
      <pivotArea type="all" dataOnly="0" outline="0" fieldPosition="0"/>
    </format>
    <format dxfId="261">
      <pivotArea outline="0" collapsedLevelsAreSubtotals="1" fieldPosition="0"/>
    </format>
    <format dxfId="260">
      <pivotArea field="10" type="button" dataOnly="0" labelOnly="1" outline="0" axis="axisRow" fieldPosition="0"/>
    </format>
    <format dxfId="259">
      <pivotArea dataOnly="0" labelOnly="1" fieldPosition="0">
        <references count="1">
          <reference field="10" count="0"/>
        </references>
      </pivotArea>
    </format>
    <format dxfId="258">
      <pivotArea dataOnly="0" labelOnly="1" grandRow="1" outline="0" fieldPosition="0"/>
    </format>
    <format dxfId="257">
      <pivotArea dataOnly="0" labelOnly="1" fieldPosition="0">
        <references count="2">
          <reference field="10" count="1" selected="0">
            <x v="4"/>
          </reference>
          <reference field="11" count="6">
            <x v="2"/>
            <x v="3"/>
            <x v="4"/>
            <x v="5"/>
            <x v="6"/>
            <x v="7"/>
          </reference>
        </references>
      </pivotArea>
    </format>
    <format dxfId="256">
      <pivotArea dataOnly="0" labelOnly="1" fieldPosition="0">
        <references count="2">
          <reference field="10" count="1" selected="0">
            <x v="0"/>
          </reference>
          <reference field="11" count="3">
            <x v="0"/>
            <x v="8"/>
            <x v="9"/>
          </reference>
        </references>
      </pivotArea>
    </format>
    <format dxfId="255">
      <pivotArea dataOnly="0" labelOnly="1" fieldPosition="0">
        <references count="2">
          <reference field="10" count="1" selected="0">
            <x v="1"/>
          </reference>
          <reference field="11" count="1">
            <x v="1"/>
          </reference>
        </references>
      </pivotArea>
    </format>
    <format dxfId="254">
      <pivotArea dataOnly="0" labelOnly="1" fieldPosition="0">
        <references count="2">
          <reference field="10" count="1" selected="0">
            <x v="2"/>
          </reference>
          <reference field="11" count="1">
            <x v="10"/>
          </reference>
        </references>
      </pivotArea>
    </format>
    <format dxfId="253">
      <pivotArea dataOnly="0" labelOnly="1" fieldPosition="0">
        <references count="2">
          <reference field="10" count="1" selected="0">
            <x v="5"/>
          </reference>
          <reference field="11" count="1">
            <x v="11"/>
          </reference>
        </references>
      </pivotArea>
    </format>
    <format dxfId="252">
      <pivotArea dataOnly="0" labelOnly="1" outline="0" fieldPosition="0">
        <references count="1">
          <reference field="4294967294" count="2">
            <x v="0"/>
            <x v="1"/>
          </reference>
        </references>
      </pivotArea>
    </format>
    <format dxfId="251">
      <pivotArea dataOnly="0" labelOnly="1" outline="0" fieldPosition="0">
        <references count="1">
          <reference field="4294967294" count="2">
            <x v="0"/>
            <x v="1"/>
          </reference>
        </references>
      </pivotArea>
    </format>
    <format dxfId="250">
      <pivotArea outline="0" fieldPosition="0">
        <references count="1">
          <reference field="4294967294" count="1">
            <x v="0"/>
          </reference>
        </references>
      </pivotArea>
    </format>
    <format dxfId="249">
      <pivotArea outline="0" fieldPosition="0">
        <references count="1">
          <reference field="4294967294" count="1">
            <x v="1"/>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InsertBlankRowDefault="1"/>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E0F362A-3F02-4089-8202-037D562200D9}" name="RemittanceSummary" cacheId="94" applyNumberFormats="0" applyBorderFormats="0" applyFontFormats="0" applyPatternFormats="0" applyAlignmentFormats="0" applyWidthHeightFormats="1" dataCaption="Values" updatedVersion="8" minRefreshableVersion="3" showDrill="0" enableDrill="0" itemPrintTitles="1" createdVersion="6" indent="0" showHeaders="0" outline="1" outlineData="1" multipleFieldFilters="0">
  <location ref="A32:C35" firstHeaderRow="0" firstDataRow="1" firstDataCol="1"/>
  <pivotFields count="18">
    <pivotField numFmtId="14" showAll="0"/>
    <pivotField showAll="0"/>
    <pivotField showAll="0"/>
    <pivotField showAll="0"/>
    <pivotField showAll="0"/>
    <pivotField showAll="0"/>
    <pivotField axis="axisRow" showAll="0">
      <items count="4">
        <item x="1"/>
        <item x="2"/>
        <item h="1" x="0"/>
        <item t="default"/>
      </items>
    </pivotField>
    <pivotField dataField="1" showAll="0"/>
    <pivotField showAll="0"/>
    <pivotField showAll="0"/>
    <pivotField showAll="0"/>
    <pivotField showAll="0"/>
    <pivotField showAll="0"/>
    <pivotField numFmtId="14" showAll="0">
      <items count="101">
        <item h="1" m="1" x="73"/>
        <item h="1" m="1" x="70"/>
        <item h="1" m="1" x="88"/>
        <item h="1" m="1" x="82"/>
        <item h="1" m="1" x="91"/>
        <item h="1" m="1" x="85"/>
        <item h="1" m="1" x="67"/>
        <item h="1" m="1" x="79"/>
        <item h="1" m="1" x="76"/>
        <item h="1" m="1" x="96"/>
        <item h="1" m="1" x="94"/>
        <item h="1" m="1" x="98"/>
        <item h="1" m="1" x="74"/>
        <item h="1" m="1" x="71"/>
        <item h="1" m="1" x="89"/>
        <item h="1" m="1" x="83"/>
        <item h="1" m="1" x="92"/>
        <item h="1" m="1" x="86"/>
        <item h="1" m="1" x="68"/>
        <item h="1" m="1" x="80"/>
        <item h="1" m="1" x="77"/>
        <item h="1" m="1" x="97"/>
        <item h="1" m="1" x="95"/>
        <item h="1" m="1" x="99"/>
        <item h="1" m="1" x="75"/>
        <item h="1" m="1" x="72"/>
        <item h="1" m="1" x="90"/>
        <item h="1" m="1" x="84"/>
        <item h="1" m="1" x="93"/>
        <item h="1" m="1" x="87"/>
        <item h="1" m="1" x="69"/>
        <item h="1" m="1" x="81"/>
        <item h="1" m="1" x="78"/>
        <item h="1" m="1" x="63"/>
        <item h="1" m="1" x="64"/>
        <item h="1" m="1" x="65"/>
        <item h="1" m="1" x="66"/>
        <item h="1" m="1" x="61"/>
        <item h="1" m="1" x="62"/>
        <item h="1" m="1" x="59"/>
        <item h="1" m="1" x="60"/>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x="57"/>
        <item h="1" x="58"/>
        <item t="default"/>
      </items>
    </pivotField>
    <pivotField numFmtId="44" showAll="0"/>
    <pivotField dataField="1" showAll="0"/>
    <pivotField showAll="0"/>
    <pivotField dragToRow="0" dragToCol="0" dragToPage="0" showAll="0" defaultSubtotal="0"/>
  </pivotFields>
  <rowFields count="1">
    <field x="6"/>
  </rowFields>
  <rowItems count="3">
    <i>
      <x/>
    </i>
    <i>
      <x v="1"/>
    </i>
    <i t="grand">
      <x/>
    </i>
  </rowItems>
  <colFields count="1">
    <field x="-2"/>
  </colFields>
  <colItems count="2">
    <i>
      <x/>
    </i>
    <i i="1">
      <x v="1"/>
    </i>
  </colItems>
  <dataFields count="2">
    <dataField name="Current Month" fld="7" baseField="6" baseItem="0" numFmtId="164"/>
    <dataField name="Year to Date" fld="15" baseField="6" baseItem="0" numFmtId="164"/>
  </dataFields>
  <formats count="11">
    <format dxfId="273">
      <pivotArea dataOnly="0" labelOnly="1" outline="0" fieldPosition="0">
        <references count="1">
          <reference field="4294967294" count="2">
            <x v="0"/>
            <x v="1"/>
          </reference>
        </references>
      </pivotArea>
    </format>
    <format dxfId="272">
      <pivotArea type="all" dataOnly="0" outline="0" fieldPosition="0"/>
    </format>
    <format dxfId="271">
      <pivotArea outline="0" collapsedLevelsAreSubtotals="1" fieldPosition="0"/>
    </format>
    <format dxfId="270">
      <pivotArea dataOnly="0" labelOnly="1" fieldPosition="0">
        <references count="1">
          <reference field="6" count="0"/>
        </references>
      </pivotArea>
    </format>
    <format dxfId="269">
      <pivotArea dataOnly="0" labelOnly="1" grandRow="1" outline="0" fieldPosition="0"/>
    </format>
    <format dxfId="268">
      <pivotArea dataOnly="0" labelOnly="1" outline="0" fieldPosition="0">
        <references count="1">
          <reference field="4294967294" count="2">
            <x v="0"/>
            <x v="1"/>
          </reference>
        </references>
      </pivotArea>
    </format>
    <format dxfId="267">
      <pivotArea type="all" dataOnly="0" outline="0" fieldPosition="0"/>
    </format>
    <format dxfId="266">
      <pivotArea outline="0" collapsedLevelsAreSubtotals="1" fieldPosition="0"/>
    </format>
    <format dxfId="265">
      <pivotArea dataOnly="0" labelOnly="1" fieldPosition="0">
        <references count="1">
          <reference field="6" count="0"/>
        </references>
      </pivotArea>
    </format>
    <format dxfId="264">
      <pivotArea dataOnly="0" labelOnly="1" grandRow="1" outline="0" fieldPosition="0"/>
    </format>
    <format dxfId="263">
      <pivotArea dataOnly="0" labelOnly="1" outline="0" fieldPosition="0">
        <references count="1">
          <reference field="4294967294" count="2">
            <x v="0"/>
            <x v="1"/>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9F0237B-17D4-44D8-A54D-CD5735CD72BD}" name="CommittedFundsSummary" cacheId="94" applyNumberFormats="0" applyBorderFormats="0" applyFontFormats="0" applyPatternFormats="0" applyAlignmentFormats="0" applyWidthHeightFormats="1" dataCaption="Values" updatedVersion="8" minRefreshableVersion="3" showDrill="0" enableDrill="0" itemPrintTitles="1" createdVersion="6" indent="0" showHeaders="0" compact="0" compactData="0" multipleFieldFilters="0">
  <location ref="A41:C76" firstHeaderRow="1" firstDataRow="1" firstDataCol="2"/>
  <pivotFields count="18">
    <pivotField compact="0" numFmtId="14" outline="0" showAll="0" insertBlankRow="1" defaultSubtotal="0"/>
    <pivotField compact="0" outline="0" showAll="0" insertBlankRow="1" sortType="ascending" defaultSubtotal="0"/>
    <pivotField axis="axisRow" compact="0" outline="0" showAll="0" insertBlankRow="1" defaultSubtotal="0">
      <items count="11">
        <item x="0"/>
        <item x="5"/>
        <item x="1"/>
        <item x="2"/>
        <item x="4"/>
        <item x="3"/>
        <item h="1" x="8"/>
        <item h="1" m="1" x="9"/>
        <item h="1" m="1" x="10"/>
        <item x="6"/>
        <item x="7"/>
      </items>
    </pivotField>
    <pivotField compact="0" outline="0" showAll="0" insertBlankRow="1" defaultSubtotal="0"/>
    <pivotField compact="0" outline="0" showAll="0" insertBlankRow="1" defaultSubtotal="0"/>
    <pivotField dataField="1" compact="0" outline="0" showAll="0" insertBlankRow="1" defaultSubtotal="0"/>
    <pivotField compact="0" outline="0" showAll="0" insertBlankRow="1" defaultSubtotal="0"/>
    <pivotField compact="0" outline="0" showAll="0" insertBlankRow="1" defaultSubtotal="0"/>
    <pivotField compact="0" outline="0" showAll="0" insertBlankRow="1" defaultSubtotal="0"/>
    <pivotField compact="0" outline="0" showAll="0" insertBlankRow="1" defaultSubtotal="0"/>
    <pivotField compact="0" outline="0" showAll="0" insertBlankRow="1" defaultSubtotal="0"/>
    <pivotField compact="0" outline="0" showAll="0" insertBlankRow="1" defaultSubtotal="0"/>
    <pivotField compact="0" outline="0" showAll="0" insertBlankRow="1" defaultSubtotal="0"/>
    <pivotField compact="0" numFmtId="14" outline="0" showAll="0" insertBlankRow="1" defaultSubtotal="0">
      <items count="100">
        <item h="1" m="1" x="73"/>
        <item h="1" m="1" x="70"/>
        <item h="1" m="1" x="88"/>
        <item h="1" m="1" x="82"/>
        <item h="1" m="1" x="91"/>
        <item h="1" m="1" x="85"/>
        <item h="1" m="1" x="67"/>
        <item h="1" m="1" x="79"/>
        <item h="1" m="1" x="76"/>
        <item h="1" m="1" x="96"/>
        <item h="1" m="1" x="94"/>
        <item h="1" m="1" x="98"/>
        <item h="1" m="1" x="74"/>
        <item h="1" m="1" x="71"/>
        <item h="1" m="1" x="89"/>
        <item h="1" m="1" x="83"/>
        <item h="1" m="1" x="92"/>
        <item h="1" m="1" x="86"/>
        <item h="1" m="1" x="68"/>
        <item h="1" m="1" x="80"/>
        <item h="1" m="1" x="77"/>
        <item h="1" m="1" x="97"/>
        <item h="1" m="1" x="95"/>
        <item h="1" m="1" x="99"/>
        <item h="1" m="1" x="75"/>
        <item h="1" m="1" x="72"/>
        <item h="1" m="1" x="90"/>
        <item h="1" m="1" x="84"/>
        <item h="1" m="1" x="93"/>
        <item h="1" m="1" x="87"/>
        <item h="1" m="1" x="69"/>
        <item h="1" m="1" x="81"/>
        <item h="1" m="1" x="78"/>
        <item h="1" m="1" x="63"/>
        <item h="1" m="1" x="64"/>
        <item h="1" m="1" x="65"/>
        <item h="1" m="1" x="66"/>
        <item h="1" m="1" x="61"/>
        <item h="1" m="1" x="62"/>
        <item h="1" m="1" x="59"/>
        <item h="1" m="1" x="60"/>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x="57"/>
        <item h="1" x="58"/>
      </items>
    </pivotField>
    <pivotField compact="0" numFmtId="44" outline="0" showAll="0" insertBlankRow="1" defaultSubtotal="0"/>
    <pivotField compact="0" numFmtId="44" outline="0" showAll="0" insertBlankRow="1" defaultSubtotal="0"/>
    <pivotField axis="axisRow" compact="0" outline="0" subtotalTop="0" showAll="0" insertBlankRow="1" defaultSubtotal="0">
      <items count="59">
        <item x="51"/>
        <item x="21"/>
        <item x="22"/>
        <item x="5"/>
        <item x="3"/>
        <item x="23"/>
        <item x="4"/>
        <item x="14"/>
        <item x="24"/>
        <item x="9"/>
        <item x="15"/>
        <item x="0"/>
        <item x="17"/>
        <item x="16"/>
        <item x="8"/>
        <item x="7"/>
        <item x="19"/>
        <item x="20"/>
        <item x="25"/>
        <item x="28"/>
        <item x="2"/>
        <item x="10"/>
        <item x="12"/>
        <item x="6"/>
        <item x="1"/>
        <item x="13"/>
        <item x="11"/>
        <item x="18"/>
        <item x="26"/>
        <item m="1" x="52"/>
        <item m="1" x="55"/>
        <item m="1" x="58"/>
        <item m="1" x="57"/>
        <item m="1" x="56"/>
        <item m="1" x="54"/>
        <item m="1" x="53"/>
        <item x="27"/>
        <item x="29"/>
        <item x="30"/>
        <item x="31"/>
        <item x="32"/>
        <item x="33"/>
        <item x="34"/>
        <item x="35"/>
        <item x="36"/>
        <item x="37"/>
        <item x="38"/>
        <item x="39"/>
        <item x="40"/>
        <item x="41"/>
        <item x="42"/>
        <item x="43"/>
        <item x="44"/>
        <item x="45"/>
        <item x="46"/>
        <item x="47"/>
        <item x="48"/>
        <item x="49"/>
        <item x="50"/>
      </items>
    </pivotField>
    <pivotField compact="0" outline="0" subtotalTop="0" dragToRow="0" dragToCol="0" dragToPage="0" showAll="0" insertBlankRow="1" defaultSubtotal="0"/>
  </pivotFields>
  <rowFields count="2">
    <field x="2"/>
    <field x="16"/>
  </rowFields>
  <rowItems count="35">
    <i>
      <x/>
      <x v="11"/>
    </i>
    <i r="1">
      <x v="12"/>
    </i>
    <i r="1">
      <x v="16"/>
    </i>
    <i r="1">
      <x v="17"/>
    </i>
    <i r="1">
      <x v="18"/>
    </i>
    <i r="1">
      <x v="42"/>
    </i>
    <i r="1">
      <x v="49"/>
    </i>
    <i r="1">
      <x v="58"/>
    </i>
    <i t="blank">
      <x/>
    </i>
    <i>
      <x v="1"/>
      <x v="10"/>
    </i>
    <i t="blank">
      <x v="1"/>
    </i>
    <i>
      <x v="2"/>
      <x v="25"/>
    </i>
    <i r="1">
      <x v="27"/>
    </i>
    <i r="1">
      <x v="28"/>
    </i>
    <i r="1">
      <x v="41"/>
    </i>
    <i r="1">
      <x v="47"/>
    </i>
    <i t="blank">
      <x v="2"/>
    </i>
    <i>
      <x v="3"/>
      <x v="45"/>
    </i>
    <i r="1">
      <x v="50"/>
    </i>
    <i t="blank">
      <x v="3"/>
    </i>
    <i>
      <x v="4"/>
      <x v="8"/>
    </i>
    <i r="1">
      <x v="40"/>
    </i>
    <i r="1">
      <x v="46"/>
    </i>
    <i r="1">
      <x v="52"/>
    </i>
    <i t="blank">
      <x v="4"/>
    </i>
    <i>
      <x v="5"/>
      <x v="44"/>
    </i>
    <i r="1">
      <x v="51"/>
    </i>
    <i t="blank">
      <x v="5"/>
    </i>
    <i>
      <x v="9"/>
      <x v="54"/>
    </i>
    <i r="1">
      <x v="55"/>
    </i>
    <i t="blank">
      <x v="9"/>
    </i>
    <i>
      <x v="10"/>
      <x v="56"/>
    </i>
    <i r="1">
      <x v="57"/>
    </i>
    <i t="blank">
      <x v="10"/>
    </i>
    <i t="grand">
      <x/>
    </i>
  </rowItems>
  <colItems count="1">
    <i/>
  </colItems>
  <dataFields count="1">
    <dataField name="Committed Balance" fld="5" baseField="1" baseItem="13" numFmtId="164"/>
  </dataFields>
  <formats count="18">
    <format dxfId="71">
      <pivotArea type="all" dataOnly="0" outline="0" fieldPosition="0"/>
    </format>
    <format dxfId="72">
      <pivotArea outline="0" collapsedLevelsAreSubtotals="1" fieldPosition="0"/>
    </format>
    <format dxfId="73">
      <pivotArea dataOnly="0" labelOnly="1" outline="0" fieldPosition="0">
        <references count="1">
          <reference field="2" count="0"/>
        </references>
      </pivotArea>
    </format>
    <format dxfId="74">
      <pivotArea dataOnly="0" labelOnly="1" grandRow="1" outline="0" fieldPosition="0"/>
    </format>
    <format dxfId="75">
      <pivotArea dataOnly="0" labelOnly="1" outline="0" fieldPosition="0">
        <references count="2">
          <reference field="2" count="1" selected="0">
            <x v="0"/>
          </reference>
          <reference field="16" count="7">
            <x v="11"/>
            <x v="12"/>
            <x v="13"/>
            <x v="15"/>
            <x v="16"/>
            <x v="17"/>
            <x v="18"/>
          </reference>
        </references>
      </pivotArea>
    </format>
    <format dxfId="76">
      <pivotArea dataOnly="0" labelOnly="1" outline="0" fieldPosition="0">
        <references count="2">
          <reference field="2" count="1" selected="0">
            <x v="1"/>
          </reference>
          <reference field="16" count="1">
            <x v="10"/>
          </reference>
        </references>
      </pivotArea>
    </format>
    <format dxfId="77">
      <pivotArea dataOnly="0" labelOnly="1" outline="0" fieldPosition="0">
        <references count="2">
          <reference field="2" count="1" selected="0">
            <x v="2"/>
          </reference>
          <reference field="16" count="4">
            <x v="24"/>
            <x v="25"/>
            <x v="26"/>
            <x v="27"/>
          </reference>
        </references>
      </pivotArea>
    </format>
    <format dxfId="78">
      <pivotArea dataOnly="0" labelOnly="1" outline="0" fieldPosition="0">
        <references count="2">
          <reference field="2" count="1" selected="0">
            <x v="3"/>
          </reference>
          <reference field="16" count="1">
            <x v="19"/>
          </reference>
        </references>
      </pivotArea>
    </format>
    <format dxfId="79">
      <pivotArea dataOnly="0" labelOnly="1" outline="0" fieldPosition="0">
        <references count="2">
          <reference field="2" count="1" selected="0">
            <x v="4"/>
          </reference>
          <reference field="16" count="3">
            <x v="6"/>
            <x v="7"/>
            <x v="8"/>
          </reference>
        </references>
      </pivotArea>
    </format>
    <format dxfId="80">
      <pivotArea dataOnly="0" labelOnly="1" outline="0" fieldPosition="0">
        <references count="2">
          <reference field="2" count="1" selected="0">
            <x v="5"/>
          </reference>
          <reference field="16" count="5">
            <x v="1"/>
            <x v="2"/>
            <x v="3"/>
            <x v="4"/>
            <x v="5"/>
          </reference>
        </references>
      </pivotArea>
    </format>
    <format dxfId="81">
      <pivotArea dataOnly="0" labelOnly="1" outline="0" axis="axisValues" fieldPosition="0"/>
    </format>
    <format dxfId="82">
      <pivotArea dataOnly="0" labelOnly="1" outline="0" fieldPosition="0">
        <references count="1">
          <reference field="2" count="1">
            <x v="0"/>
          </reference>
        </references>
      </pivotArea>
    </format>
    <format dxfId="83">
      <pivotArea dataOnly="0" labelOnly="1" outline="0" fieldPosition="0">
        <references count="1">
          <reference field="2" count="1">
            <x v="1"/>
          </reference>
        </references>
      </pivotArea>
    </format>
    <format dxfId="84">
      <pivotArea dataOnly="0" labelOnly="1" outline="0" fieldPosition="0">
        <references count="1">
          <reference field="2" count="1">
            <x v="2"/>
          </reference>
        </references>
      </pivotArea>
    </format>
    <format dxfId="85">
      <pivotArea dataOnly="0" labelOnly="1" outline="0" fieldPosition="0">
        <references count="1">
          <reference field="2" count="1">
            <x v="3"/>
          </reference>
        </references>
      </pivotArea>
    </format>
    <format dxfId="86">
      <pivotArea dataOnly="0" labelOnly="1" outline="0" fieldPosition="0">
        <references count="1">
          <reference field="2" count="1">
            <x v="4"/>
          </reference>
        </references>
      </pivotArea>
    </format>
    <format dxfId="87">
      <pivotArea dataOnly="0" labelOnly="1" outline="0" fieldPosition="0">
        <references count="1">
          <reference field="2" count="1">
            <x v="5"/>
          </reference>
        </references>
      </pivotArea>
    </format>
    <format dxfId="53">
      <pivotArea dataOnly="0" labelOnly="1" outline="0" fieldPosition="0">
        <references count="1">
          <reference field="2" count="1">
            <x v="10"/>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InsertBlankRowDefault="1"/>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44AA3DC-A740-4639-941A-FE6E128C7887}" name="BalanceSummary" cacheId="94" dataOnRows="1" applyNumberFormats="0" applyBorderFormats="0" applyFontFormats="0" applyPatternFormats="0" applyAlignmentFormats="0" applyWidthHeightFormats="1" dataCaption="Values" updatedVersion="8" minRefreshableVersion="3" showDrill="0" enableDrill="0" rowGrandTotals="0" colGrandTotals="0" itemPrintTitles="1" createdVersion="6" indent="0" showHeaders="0" compact="0" compactData="0" multipleFieldFilters="0">
  <location ref="A82:C84" firstHeaderRow="0" firstDataRow="0" firstDataCol="2"/>
  <pivotFields count="18">
    <pivotField compact="0" numFmtId="14"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compact="0" numFmtId="14" outline="0" subtotalTop="0" showAll="0" defaultSubtotal="0">
      <items count="100">
        <item h="1" m="1" x="73"/>
        <item h="1" m="1" x="70"/>
        <item h="1" m="1" x="88"/>
        <item h="1" m="1" x="82"/>
        <item h="1" m="1" x="91"/>
        <item h="1" m="1" x="85"/>
        <item h="1" m="1" x="67"/>
        <item h="1" m="1" x="79"/>
        <item h="1" m="1" x="76"/>
        <item h="1" m="1" x="96"/>
        <item h="1" m="1" x="94"/>
        <item h="1" m="1" x="98"/>
        <item h="1" m="1" x="74"/>
        <item h="1" m="1" x="71"/>
        <item h="1" m="1" x="89"/>
        <item h="1" m="1" x="83"/>
        <item h="1" m="1" x="92"/>
        <item h="1" m="1" x="86"/>
        <item h="1" m="1" x="68"/>
        <item h="1" m="1" x="80"/>
        <item h="1" m="1" x="77"/>
        <item h="1" m="1" x="97"/>
        <item h="1" m="1" x="95"/>
        <item h="1" m="1" x="99"/>
        <item h="1" m="1" x="75"/>
        <item h="1" m="1" x="72"/>
        <item h="1" m="1" x="90"/>
        <item h="1" m="1" x="84"/>
        <item h="1" m="1" x="93"/>
        <item h="1" m="1" x="87"/>
        <item h="1" m="1" x="69"/>
        <item h="1" m="1" x="81"/>
        <item h="1" m="1" x="78"/>
        <item h="1" m="1" x="63"/>
        <item h="1" m="1" x="64"/>
        <item h="1" m="1" x="65"/>
        <item h="1" m="1" x="66"/>
        <item h="1" m="1" x="61"/>
        <item h="1" m="1" x="62"/>
        <item h="1" m="1" x="59"/>
        <item h="1" m="1" x="60"/>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x="57"/>
        <item h="1" x="58"/>
      </items>
    </pivotField>
    <pivotField compact="0" numFmtId="44" outline="0" subtotalTop="0" showAll="0" defaultSubtotal="0"/>
    <pivotField compact="0" numFmtId="44" outline="0" subtotalTop="0" showAll="0" defaultSubtotal="0"/>
    <pivotField compact="0" outline="0" subtotalTop="0" showAll="0" defaultSubtotal="0"/>
    <pivotField dataField="1" compact="0" outline="0" subtotalTop="0" dragToRow="0" dragToCol="0" dragToPage="0" showAll="0" defaultSubtotal="0"/>
  </pivotFields>
  <rowFields count="2">
    <field x="13"/>
    <field x="-2"/>
  </rowFields>
  <rowItems count="3">
    <i>
      <x v="98"/>
      <x/>
    </i>
    <i r="1" i="1">
      <x v="1"/>
    </i>
    <i r="1" i="2">
      <x v="2"/>
    </i>
  </rowItems>
  <colItems count="1">
    <i/>
  </colItems>
  <dataFields count="3">
    <dataField name="EOP Adjusted Balance" fld="9" baseField="13" baseItem="57" numFmtId="165"/>
    <dataField name="Committed Balance" fld="5" baseField="13" baseItem="57" numFmtId="165"/>
    <dataField name="Uncommitted Balance" fld="17" baseField="13" baseItem="59" numFmtId="166"/>
  </dataFields>
  <formats count="10">
    <format dxfId="283">
      <pivotArea outline="0" fieldPosition="0">
        <references count="2">
          <reference field="4294967294" count="1" selected="0">
            <x v="2"/>
          </reference>
          <reference field="13" count="0" selected="0"/>
        </references>
      </pivotArea>
    </format>
    <format dxfId="282">
      <pivotArea dataOnly="0" labelOnly="1" outline="0" fieldPosition="0">
        <references count="2">
          <reference field="4294967294" count="1">
            <x v="2"/>
          </reference>
          <reference field="13" count="0" selected="0"/>
        </references>
      </pivotArea>
    </format>
    <format dxfId="281">
      <pivotArea type="all" dataOnly="0" outline="0" fieldPosition="0"/>
    </format>
    <format dxfId="280">
      <pivotArea outline="0" collapsedLevelsAreSubtotals="1" fieldPosition="0"/>
    </format>
    <format dxfId="279">
      <pivotArea dataOnly="0" labelOnly="1" outline="0" fieldPosition="0">
        <references count="1">
          <reference field="13" count="0"/>
        </references>
      </pivotArea>
    </format>
    <format dxfId="278">
      <pivotArea dataOnly="0" labelOnly="1" outline="0" fieldPosition="0">
        <references count="2">
          <reference field="4294967294" count="3">
            <x v="0"/>
            <x v="1"/>
            <x v="2"/>
          </reference>
          <reference field="13" count="0" selected="0"/>
        </references>
      </pivotArea>
    </format>
    <format dxfId="277">
      <pivotArea outline="0" fieldPosition="0">
        <references count="2">
          <reference field="4294967294" count="1" selected="0">
            <x v="0"/>
          </reference>
          <reference field="13" count="1" selected="0">
            <x v="55"/>
          </reference>
        </references>
      </pivotArea>
    </format>
    <format dxfId="276">
      <pivotArea outline="0" fieldPosition="0">
        <references count="1">
          <reference field="4294967294" count="1">
            <x v="1"/>
          </reference>
        </references>
      </pivotArea>
    </format>
    <format dxfId="275">
      <pivotArea outline="0" fieldPosition="0">
        <references count="1">
          <reference field="4294967294" count="1">
            <x v="0"/>
          </reference>
        </references>
      </pivotArea>
    </format>
    <format dxfId="274">
      <pivotArea outline="0" fieldPosition="0">
        <references count="1">
          <reference field="4294967294" count="1">
            <x v="2"/>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backgroundRefresh="0" connectionId="2" xr16:uid="{FE37FDF6-FCA6-49D8-9F95-5B5B1DBEAAAC}" autoFormatId="16" applyNumberFormats="0" applyBorderFormats="0" applyFontFormats="0" applyPatternFormats="0" applyAlignmentFormats="0" applyWidthHeightFormats="0">
  <queryTableRefresh nextId="4">
    <queryTableFields count="3">
      <queryTableField id="1" name="Remittance Period" tableColumnId="1"/>
      <queryTableField id="2" name="Remittance Type" tableColumnId="2"/>
      <queryTableField id="3" name="Remittance Amount" tableColumnId="3"/>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1248820E-58FC-43D0-8DA1-8181E1CD850B}" autoFormatId="16" applyNumberFormats="0" applyBorderFormats="0" applyFontFormats="0" applyPatternFormats="0" applyAlignmentFormats="0" applyWidthHeightFormats="0">
  <queryTableRefresh nextId="3">
    <queryTableFields count="2">
      <queryTableField id="1" name="EOP Date" tableColumnId="1"/>
      <queryTableField id="2" name="EOP NUSF Adjusted Balance" tableColumnId="2"/>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OP_Date1" xr10:uid="{5BD21831-6184-47DA-8001-B6570040F9EF}" sourceName="EOP Date">
  <pivotTables>
    <pivotTable tabId="2" name="CommittedFundsSummary"/>
    <pivotTable tabId="2" name="BalanceSummary"/>
    <pivotTable tabId="2" name="PaymentSummary"/>
    <pivotTable tabId="2" name="RemittanceSummary"/>
  </pivotTables>
  <data>
    <tabular pivotCacheId="719841998" sortOrder="descending">
      <items count="100">
        <i x="58"/>
        <i x="57" s="1"/>
        <i x="56"/>
        <i x="55"/>
        <i x="54"/>
        <i x="53"/>
        <i x="52"/>
        <i x="51"/>
        <i x="50"/>
        <i x="49"/>
        <i x="48"/>
        <i x="47"/>
        <i x="46"/>
        <i x="45"/>
        <i x="44"/>
        <i x="43"/>
        <i x="42"/>
        <i x="41"/>
        <i x="40"/>
        <i x="39"/>
        <i x="38"/>
        <i x="37"/>
        <i x="36"/>
        <i x="35"/>
        <i x="34"/>
        <i x="33"/>
        <i x="32"/>
        <i x="31"/>
        <i x="30"/>
        <i x="29"/>
        <i x="28"/>
        <i x="27"/>
        <i x="26"/>
        <i x="25"/>
        <i x="24"/>
        <i x="23"/>
        <i x="22"/>
        <i x="21"/>
        <i x="20"/>
        <i x="19"/>
        <i x="18"/>
        <i x="17"/>
        <i x="16"/>
        <i x="15"/>
        <i x="14"/>
        <i x="13"/>
        <i x="12"/>
        <i x="11"/>
        <i x="10"/>
        <i x="9"/>
        <i x="8"/>
        <i x="7"/>
        <i x="6"/>
        <i x="5"/>
        <i x="4"/>
        <i x="3"/>
        <i x="2"/>
        <i x="1"/>
        <i x="0"/>
        <i x="60" nd="1"/>
        <i x="59" nd="1"/>
        <i x="62" nd="1"/>
        <i x="61" nd="1"/>
        <i x="66" nd="1"/>
        <i x="65" nd="1"/>
        <i x="64" nd="1"/>
        <i x="63" nd="1"/>
        <i x="78" nd="1"/>
        <i x="81" nd="1"/>
        <i x="69" nd="1"/>
        <i x="87" nd="1"/>
        <i x="93" nd="1"/>
        <i x="84" nd="1"/>
        <i x="90" nd="1"/>
        <i x="72" nd="1"/>
        <i x="75" nd="1"/>
        <i x="99" nd="1"/>
        <i x="95" nd="1"/>
        <i x="97" nd="1"/>
        <i x="77" nd="1"/>
        <i x="80" nd="1"/>
        <i x="68" nd="1"/>
        <i x="86" nd="1"/>
        <i x="92" nd="1"/>
        <i x="83" nd="1"/>
        <i x="89" nd="1"/>
        <i x="71" nd="1"/>
        <i x="74" nd="1"/>
        <i x="98" nd="1"/>
        <i x="94" nd="1"/>
        <i x="96" nd="1"/>
        <i x="76" nd="1"/>
        <i x="79" nd="1"/>
        <i x="67" nd="1"/>
        <i x="85" nd="1"/>
        <i x="91" nd="1"/>
        <i x="82" nd="1"/>
        <i x="88" nd="1"/>
        <i x="70" nd="1"/>
        <i x="73"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OP Date 1" xr10:uid="{2E630630-1BFA-434B-ADE5-C5AC0A0DA794}" cache="Slicer_EOP_Date1" caption="EOP Date" startItem="1" showCaption="0" style="SlicerStyleLight3"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C730D8-DFB0-4343-A64D-680968A1C677}" name="RemittanceData" displayName="RemittanceData" ref="A1:C71" tableType="queryTable" totalsRowShown="0">
  <autoFilter ref="A1:C71" xr:uid="{8EB46486-D77B-4F28-AED7-750F4250B5E9}"/>
  <tableColumns count="3">
    <tableColumn id="1" xr3:uid="{8839A6FF-5920-47D5-8D21-B5D426F3A737}" uniqueName="1" name="Remittance Period" queryTableFieldId="1" dataDxfId="247"/>
    <tableColumn id="2" xr3:uid="{5CE86EB6-036B-4BEB-9626-623570EE48F9}" uniqueName="2" name="Remittance Type" queryTableFieldId="2" dataDxfId="248"/>
    <tableColumn id="3" xr3:uid="{FD508E9D-C999-4993-9C50-01F77B5F069A}" uniqueName="3" name="Remittance Amount" queryTableFieldId="3" dataDxfId="246" dataCellStyle="Currency"/>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36A4C2-42E4-433C-8C48-D802DDEB9460}" name="FundBalance" displayName="FundBalance" ref="A1:B36" tableType="queryTable" totalsRowShown="0">
  <autoFilter ref="A1:B36" xr:uid="{9456CEE2-4D92-4287-B81D-730F6E110073}"/>
  <tableColumns count="2">
    <tableColumn id="1" xr3:uid="{0ECA8867-8723-404D-A94A-93291069977E}" uniqueName="1" name="EOP Date" queryTableFieldId="1" dataDxfId="245"/>
    <tableColumn id="2" xr3:uid="{29A20335-138E-4D26-A4D2-1EECC5A7CC26}" uniqueName="2" name="EOP NUSF Adjusted Balance" queryTableFieldId="2" dataDxfId="244" dataCellStyle="Currency"/>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3294-0BC1-4124-A76F-730105BA4855}">
  <sheetPr codeName="Sheet1">
    <pageSetUpPr fitToPage="1"/>
  </sheetPr>
  <dimension ref="A1:C270"/>
  <sheetViews>
    <sheetView tabSelected="1" zoomScaleNormal="100" workbookViewId="0"/>
  </sheetViews>
  <sheetFormatPr defaultColWidth="9.140625" defaultRowHeight="15" x14ac:dyDescent="0.25"/>
  <cols>
    <col min="1" max="1" width="24.7109375" style="1" customWidth="1"/>
    <col min="2" max="2" width="37.7109375" style="1" customWidth="1"/>
    <col min="3" max="3" width="24.7109375" style="1" customWidth="1"/>
    <col min="4" max="4" width="21" style="1" bestFit="1" customWidth="1"/>
    <col min="5" max="5" width="14.28515625" style="1" bestFit="1" customWidth="1"/>
    <col min="6" max="7" width="18.28515625" style="1" bestFit="1" customWidth="1"/>
    <col min="8" max="12" width="6.5703125" style="1" bestFit="1" customWidth="1"/>
    <col min="13" max="13" width="19.140625" style="1" bestFit="1" customWidth="1"/>
    <col min="14" max="15" width="12" style="1" bestFit="1" customWidth="1"/>
    <col min="16" max="18" width="12.7109375" style="1" bestFit="1" customWidth="1"/>
    <col min="19" max="24" width="12" style="1" bestFit="1" customWidth="1"/>
    <col min="25" max="25" width="30.140625" style="1" bestFit="1" customWidth="1"/>
    <col min="26" max="26" width="24.140625" style="1" bestFit="1" customWidth="1"/>
    <col min="27" max="27" width="10.5703125" style="1" bestFit="1" customWidth="1"/>
    <col min="28" max="28" width="13.7109375" style="1" bestFit="1" customWidth="1"/>
    <col min="29" max="29" width="10.5703125" style="1" bestFit="1" customWidth="1"/>
    <col min="30" max="30" width="13.7109375" style="1" bestFit="1" customWidth="1"/>
    <col min="31" max="31" width="10.5703125" style="1" bestFit="1" customWidth="1"/>
    <col min="32" max="32" width="13.7109375" style="1" bestFit="1" customWidth="1"/>
    <col min="33" max="33" width="10.5703125" style="1" bestFit="1" customWidth="1"/>
    <col min="34" max="34" width="13.7109375" style="1" bestFit="1" customWidth="1"/>
    <col min="35" max="35" width="10.5703125" style="1" bestFit="1" customWidth="1"/>
    <col min="36" max="36" width="13.7109375" style="1" bestFit="1" customWidth="1"/>
    <col min="37" max="37" width="10.5703125" style="1" bestFit="1" customWidth="1"/>
    <col min="38" max="38" width="13.7109375" style="1" bestFit="1" customWidth="1"/>
    <col min="39" max="39" width="10.5703125" style="1" bestFit="1" customWidth="1"/>
    <col min="40" max="40" width="13.7109375" style="1" bestFit="1" customWidth="1"/>
    <col min="41" max="41" width="10.5703125" style="1" bestFit="1" customWidth="1"/>
    <col min="42" max="42" width="13.7109375" style="1" bestFit="1" customWidth="1"/>
    <col min="43" max="43" width="11.5703125" style="1" bestFit="1" customWidth="1"/>
    <col min="44" max="44" width="14.7109375" style="1" bestFit="1" customWidth="1"/>
    <col min="45" max="45" width="11.5703125" style="1" bestFit="1" customWidth="1"/>
    <col min="46" max="46" width="14.7109375" style="1" bestFit="1" customWidth="1"/>
    <col min="47" max="47" width="11.5703125" style="1" bestFit="1" customWidth="1"/>
    <col min="48" max="48" width="14.7109375" style="1" bestFit="1" customWidth="1"/>
    <col min="49" max="49" width="10.5703125" style="1" bestFit="1" customWidth="1"/>
    <col min="50" max="50" width="13.7109375" style="1" bestFit="1" customWidth="1"/>
    <col min="51" max="51" width="10.5703125" style="1" bestFit="1" customWidth="1"/>
    <col min="52" max="52" width="13.7109375" style="1" bestFit="1" customWidth="1"/>
    <col min="53" max="53" width="10.5703125" style="1" bestFit="1" customWidth="1"/>
    <col min="54" max="54" width="13.7109375" style="1" bestFit="1" customWidth="1"/>
    <col min="55" max="55" width="10.5703125" style="1" bestFit="1" customWidth="1"/>
    <col min="56" max="56" width="13.7109375" style="1" bestFit="1" customWidth="1"/>
    <col min="57" max="57" width="10.5703125" style="1" bestFit="1" customWidth="1"/>
    <col min="58" max="58" width="13.7109375" style="1" bestFit="1" customWidth="1"/>
    <col min="59" max="59" width="10.5703125" style="1" bestFit="1" customWidth="1"/>
    <col min="60" max="60" width="13.7109375" style="1" bestFit="1" customWidth="1"/>
    <col min="61" max="61" width="10.5703125" style="1" bestFit="1" customWidth="1"/>
    <col min="62" max="62" width="13.7109375" style="1" bestFit="1" customWidth="1"/>
    <col min="63" max="63" width="10.5703125" style="1" bestFit="1" customWidth="1"/>
    <col min="64" max="64" width="13.7109375" style="1" bestFit="1" customWidth="1"/>
    <col min="65" max="65" width="10.5703125" style="1" bestFit="1" customWidth="1"/>
    <col min="66" max="66" width="13.7109375" style="1" bestFit="1" customWidth="1"/>
    <col min="67" max="67" width="11.5703125" style="1" bestFit="1" customWidth="1"/>
    <col min="68" max="68" width="14.7109375" style="1" bestFit="1" customWidth="1"/>
    <col min="69" max="69" width="11.5703125" style="1" bestFit="1" customWidth="1"/>
    <col min="70" max="70" width="14.7109375" style="1" bestFit="1" customWidth="1"/>
    <col min="71" max="71" width="11.5703125" style="1" bestFit="1" customWidth="1"/>
    <col min="72" max="72" width="14.7109375" style="1" bestFit="1" customWidth="1"/>
    <col min="73" max="73" width="10.5703125" style="1" bestFit="1" customWidth="1"/>
    <col min="74" max="74" width="13.7109375" style="1" bestFit="1" customWidth="1"/>
    <col min="75" max="75" width="10.5703125" style="1" bestFit="1" customWidth="1"/>
    <col min="76" max="76" width="13.7109375" style="1" bestFit="1" customWidth="1"/>
    <col min="77" max="77" width="10.5703125" style="1" bestFit="1" customWidth="1"/>
    <col min="78" max="78" width="13.7109375" style="1" bestFit="1" customWidth="1"/>
    <col min="79" max="79" width="10.5703125" style="1" bestFit="1" customWidth="1"/>
    <col min="80" max="80" width="13.7109375" style="1" bestFit="1" customWidth="1"/>
    <col min="81" max="81" width="10.5703125" style="1" bestFit="1" customWidth="1"/>
    <col min="82" max="82" width="13.7109375" style="1" bestFit="1" customWidth="1"/>
    <col min="83" max="83" width="10.5703125" style="1" bestFit="1" customWidth="1"/>
    <col min="84" max="84" width="13.7109375" style="1" bestFit="1" customWidth="1"/>
    <col min="85" max="85" width="10.5703125" style="1" bestFit="1" customWidth="1"/>
    <col min="86" max="86" width="13.7109375" style="1" bestFit="1" customWidth="1"/>
    <col min="87" max="87" width="10.5703125" style="1" bestFit="1" customWidth="1"/>
    <col min="88" max="88" width="13.7109375" style="1" bestFit="1" customWidth="1"/>
    <col min="89" max="89" width="10.5703125" style="1" bestFit="1" customWidth="1"/>
    <col min="90" max="90" width="13.7109375" style="1" bestFit="1" customWidth="1"/>
    <col min="91" max="91" width="11.5703125" style="1" bestFit="1" customWidth="1"/>
    <col min="92" max="92" width="14.7109375" style="1" bestFit="1" customWidth="1"/>
    <col min="93" max="93" width="11.5703125" style="1" bestFit="1" customWidth="1"/>
    <col min="94" max="94" width="14.7109375" style="1" bestFit="1" customWidth="1"/>
    <col min="95" max="95" width="11.5703125" style="1" bestFit="1" customWidth="1"/>
    <col min="96" max="96" width="14.7109375" style="1" bestFit="1" customWidth="1"/>
    <col min="97" max="97" width="10.5703125" style="1" bestFit="1" customWidth="1"/>
    <col min="98" max="98" width="13.7109375" style="1" bestFit="1" customWidth="1"/>
    <col min="99" max="99" width="10.5703125" style="1" bestFit="1" customWidth="1"/>
    <col min="100" max="100" width="13.7109375" style="1" bestFit="1" customWidth="1"/>
    <col min="101" max="101" width="10.5703125" style="1" bestFit="1" customWidth="1"/>
    <col min="102" max="102" width="13.7109375" style="1" bestFit="1" customWidth="1"/>
    <col min="103" max="103" width="10.5703125" style="1" bestFit="1" customWidth="1"/>
    <col min="104" max="104" width="13.7109375" style="1" bestFit="1" customWidth="1"/>
    <col min="105" max="105" width="10.5703125" style="1" bestFit="1" customWidth="1"/>
    <col min="106" max="106" width="13.7109375" style="1" bestFit="1" customWidth="1"/>
    <col min="107" max="107" width="10.5703125" style="1" bestFit="1" customWidth="1"/>
    <col min="108" max="108" width="13.7109375" style="1" bestFit="1" customWidth="1"/>
    <col min="109" max="109" width="10.5703125" style="1" bestFit="1" customWidth="1"/>
    <col min="110" max="110" width="13.7109375" style="1" bestFit="1" customWidth="1"/>
    <col min="111" max="111" width="10.5703125" style="1" bestFit="1" customWidth="1"/>
    <col min="112" max="112" width="13.7109375" style="1" bestFit="1" customWidth="1"/>
    <col min="113" max="113" width="10.5703125" style="1" bestFit="1" customWidth="1"/>
    <col min="114" max="114" width="13.7109375" style="1" bestFit="1" customWidth="1"/>
    <col min="115" max="115" width="11.5703125" style="1" bestFit="1" customWidth="1"/>
    <col min="116" max="116" width="14.7109375" style="1" bestFit="1" customWidth="1"/>
    <col min="117" max="117" width="11.5703125" style="1" bestFit="1" customWidth="1"/>
    <col min="118" max="118" width="14.7109375" style="1" bestFit="1" customWidth="1"/>
    <col min="119" max="119" width="11.5703125" style="1" bestFit="1" customWidth="1"/>
    <col min="120" max="120" width="14.7109375" style="1" bestFit="1" customWidth="1"/>
    <col min="121" max="121" width="10.5703125" style="1" bestFit="1" customWidth="1"/>
    <col min="122" max="122" width="13.7109375" style="1" bestFit="1" customWidth="1"/>
    <col min="123" max="123" width="10.5703125" style="1" bestFit="1" customWidth="1"/>
    <col min="124" max="124" width="13.7109375" style="1" bestFit="1" customWidth="1"/>
    <col min="125" max="125" width="10.5703125" style="1" bestFit="1" customWidth="1"/>
    <col min="126" max="126" width="13.7109375" style="1" bestFit="1" customWidth="1"/>
    <col min="127" max="127" width="10.5703125" style="1" bestFit="1" customWidth="1"/>
    <col min="128" max="128" width="13.7109375" style="1" bestFit="1" customWidth="1"/>
    <col min="129" max="129" width="10.5703125" style="1" bestFit="1" customWidth="1"/>
    <col min="130" max="130" width="13.7109375" style="1" bestFit="1" customWidth="1"/>
    <col min="131" max="131" width="10.5703125" style="1" bestFit="1" customWidth="1"/>
    <col min="132" max="132" width="13.7109375" style="1" bestFit="1" customWidth="1"/>
    <col min="133" max="133" width="10.5703125" style="1" bestFit="1" customWidth="1"/>
    <col min="134" max="134" width="13.7109375" style="1" bestFit="1" customWidth="1"/>
    <col min="135" max="135" width="10.5703125" style="1" bestFit="1" customWidth="1"/>
    <col min="136" max="136" width="13.7109375" style="1" bestFit="1" customWidth="1"/>
    <col min="137" max="137" width="10.5703125" style="1" bestFit="1" customWidth="1"/>
    <col min="138" max="138" width="13.7109375" style="1" bestFit="1" customWidth="1"/>
    <col min="139" max="139" width="11.5703125" style="1" bestFit="1" customWidth="1"/>
    <col min="140" max="140" width="14.7109375" style="1" bestFit="1" customWidth="1"/>
    <col min="141" max="141" width="11.5703125" style="1" bestFit="1" customWidth="1"/>
    <col min="142" max="142" width="14.7109375" style="1" bestFit="1" customWidth="1"/>
    <col min="143" max="143" width="11.5703125" style="1" bestFit="1" customWidth="1"/>
    <col min="144" max="144" width="14.7109375" style="1" bestFit="1" customWidth="1"/>
    <col min="145" max="145" width="10.5703125" style="1" bestFit="1" customWidth="1"/>
    <col min="146" max="146" width="13.7109375" style="1" bestFit="1" customWidth="1"/>
    <col min="147" max="147" width="10.5703125" style="1" bestFit="1" customWidth="1"/>
    <col min="148" max="148" width="13.7109375" style="1" bestFit="1" customWidth="1"/>
    <col min="149" max="149" width="10.5703125" style="1" bestFit="1" customWidth="1"/>
    <col min="150" max="150" width="13.7109375" style="1" bestFit="1" customWidth="1"/>
    <col min="151" max="151" width="10.5703125" style="1" bestFit="1" customWidth="1"/>
    <col min="152" max="152" width="13.7109375" style="1" bestFit="1" customWidth="1"/>
    <col min="153" max="153" width="10.5703125" style="1" bestFit="1" customWidth="1"/>
    <col min="154" max="154" width="13.7109375" style="1" bestFit="1" customWidth="1"/>
    <col min="155" max="155" width="10.5703125" style="1" bestFit="1" customWidth="1"/>
    <col min="156" max="156" width="13.7109375" style="1" bestFit="1" customWidth="1"/>
    <col min="157" max="157" width="10.5703125" style="1" bestFit="1" customWidth="1"/>
    <col min="158" max="158" width="13.7109375" style="1" bestFit="1" customWidth="1"/>
    <col min="159" max="159" width="10.5703125" style="1" bestFit="1" customWidth="1"/>
    <col min="160" max="160" width="13.7109375" style="1" bestFit="1" customWidth="1"/>
    <col min="161" max="161" width="10.5703125" style="1" bestFit="1" customWidth="1"/>
    <col min="162" max="162" width="13.7109375" style="1" bestFit="1" customWidth="1"/>
    <col min="163" max="163" width="11.5703125" style="1" bestFit="1" customWidth="1"/>
    <col min="164" max="164" width="14.7109375" style="1" bestFit="1" customWidth="1"/>
    <col min="165" max="165" width="11.5703125" style="1" bestFit="1" customWidth="1"/>
    <col min="166" max="166" width="14.7109375" style="1" bestFit="1" customWidth="1"/>
    <col min="167" max="167" width="11.5703125" style="1" bestFit="1" customWidth="1"/>
    <col min="168" max="168" width="14.7109375" style="1" bestFit="1" customWidth="1"/>
    <col min="169" max="169" width="10.5703125" style="1" bestFit="1" customWidth="1"/>
    <col min="170" max="170" width="13.7109375" style="1" bestFit="1" customWidth="1"/>
    <col min="171" max="171" width="10.5703125" style="1" bestFit="1" customWidth="1"/>
    <col min="172" max="172" width="13.7109375" style="1" bestFit="1" customWidth="1"/>
    <col min="173" max="173" width="10.5703125" style="1" bestFit="1" customWidth="1"/>
    <col min="174" max="174" width="13.7109375" style="1" bestFit="1" customWidth="1"/>
    <col min="175" max="175" width="10.5703125" style="1" bestFit="1" customWidth="1"/>
    <col min="176" max="176" width="13.7109375" style="1" bestFit="1" customWidth="1"/>
    <col min="177" max="177" width="10.5703125" style="1" bestFit="1" customWidth="1"/>
    <col min="178" max="178" width="13.7109375" style="1" bestFit="1" customWidth="1"/>
    <col min="179" max="179" width="10.5703125" style="1" bestFit="1" customWidth="1"/>
    <col min="180" max="180" width="13.7109375" style="1" bestFit="1" customWidth="1"/>
    <col min="181" max="181" width="10.5703125" style="1" bestFit="1" customWidth="1"/>
    <col min="182" max="182" width="13.7109375" style="1" bestFit="1" customWidth="1"/>
    <col min="183" max="183" width="10.5703125" style="1" bestFit="1" customWidth="1"/>
    <col min="184" max="184" width="13.7109375" style="1" bestFit="1" customWidth="1"/>
    <col min="185" max="185" width="10.5703125" style="1" bestFit="1" customWidth="1"/>
    <col min="186" max="186" width="13.7109375" style="1" bestFit="1" customWidth="1"/>
    <col min="187" max="187" width="11.5703125" style="1" bestFit="1" customWidth="1"/>
    <col min="188" max="188" width="14.7109375" style="1" bestFit="1" customWidth="1"/>
    <col min="189" max="189" width="11.5703125" style="1" bestFit="1" customWidth="1"/>
    <col min="190" max="190" width="14.7109375" style="1" bestFit="1" customWidth="1"/>
    <col min="191" max="191" width="11.5703125" style="1" bestFit="1" customWidth="1"/>
    <col min="192" max="192" width="14.7109375" style="1" bestFit="1" customWidth="1"/>
    <col min="193" max="193" width="10.5703125" style="1" bestFit="1" customWidth="1"/>
    <col min="194" max="194" width="13.7109375" style="1" bestFit="1" customWidth="1"/>
    <col min="195" max="195" width="10.5703125" style="1" bestFit="1" customWidth="1"/>
    <col min="196" max="196" width="13.7109375" style="1" bestFit="1" customWidth="1"/>
    <col min="197" max="197" width="10.5703125" style="1" bestFit="1" customWidth="1"/>
    <col min="198" max="198" width="13.7109375" style="1" bestFit="1" customWidth="1"/>
    <col min="199" max="199" width="10.5703125" style="1" bestFit="1" customWidth="1"/>
    <col min="200" max="200" width="13.7109375" style="1" bestFit="1" customWidth="1"/>
    <col min="201" max="201" width="10.5703125" style="1" bestFit="1" customWidth="1"/>
    <col min="202" max="202" width="13.7109375" style="1" bestFit="1" customWidth="1"/>
    <col min="203" max="203" width="10.5703125" style="1" bestFit="1" customWidth="1"/>
    <col min="204" max="204" width="13.7109375" style="1" bestFit="1" customWidth="1"/>
    <col min="205" max="205" width="10.5703125" style="1" bestFit="1" customWidth="1"/>
    <col min="206" max="206" width="13.7109375" style="1" bestFit="1" customWidth="1"/>
    <col min="207" max="207" width="10.5703125" style="1" bestFit="1" customWidth="1"/>
    <col min="208" max="208" width="13.7109375" style="1" bestFit="1" customWidth="1"/>
    <col min="209" max="209" width="10.5703125" style="1" bestFit="1" customWidth="1"/>
    <col min="210" max="210" width="13.7109375" style="1" bestFit="1" customWidth="1"/>
    <col min="211" max="211" width="11.5703125" style="1" bestFit="1" customWidth="1"/>
    <col min="212" max="212" width="14.7109375" style="1" bestFit="1" customWidth="1"/>
    <col min="213" max="213" width="11.5703125" style="1" bestFit="1" customWidth="1"/>
    <col min="214" max="214" width="14.7109375" style="1" bestFit="1" customWidth="1"/>
    <col min="215" max="215" width="11.5703125" style="1" bestFit="1" customWidth="1"/>
    <col min="216" max="216" width="14.7109375" style="1" bestFit="1" customWidth="1"/>
    <col min="217" max="217" width="10.5703125" style="1" bestFit="1" customWidth="1"/>
    <col min="218" max="218" width="13.7109375" style="1" bestFit="1" customWidth="1"/>
    <col min="219" max="219" width="10.5703125" style="1" bestFit="1" customWidth="1"/>
    <col min="220" max="220" width="13.7109375" style="1" bestFit="1" customWidth="1"/>
    <col min="221" max="221" width="10.5703125" style="1" bestFit="1" customWidth="1"/>
    <col min="222" max="222" width="13.7109375" style="1" bestFit="1" customWidth="1"/>
    <col min="223" max="223" width="10.5703125" style="1" bestFit="1" customWidth="1"/>
    <col min="224" max="224" width="13.7109375" style="1" bestFit="1" customWidth="1"/>
    <col min="225" max="225" width="10.5703125" style="1" bestFit="1" customWidth="1"/>
    <col min="226" max="226" width="13.7109375" style="1" bestFit="1" customWidth="1"/>
    <col min="227" max="227" width="10.5703125" style="1" bestFit="1" customWidth="1"/>
    <col min="228" max="228" width="13.7109375" style="1" bestFit="1" customWidth="1"/>
    <col min="229" max="229" width="10.5703125" style="1" bestFit="1" customWidth="1"/>
    <col min="230" max="230" width="13.7109375" style="1" bestFit="1" customWidth="1"/>
    <col min="231" max="231" width="10.5703125" style="1" bestFit="1" customWidth="1"/>
    <col min="232" max="232" width="13.7109375" style="1" bestFit="1" customWidth="1"/>
    <col min="233" max="233" width="10.5703125" style="1" bestFit="1" customWidth="1"/>
    <col min="234" max="234" width="13.7109375" style="1" bestFit="1" customWidth="1"/>
    <col min="235" max="235" width="11.5703125" style="1" bestFit="1" customWidth="1"/>
    <col min="236" max="236" width="14.7109375" style="1" bestFit="1" customWidth="1"/>
    <col min="237" max="237" width="11.5703125" style="1" bestFit="1" customWidth="1"/>
    <col min="238" max="238" width="14.7109375" style="1" bestFit="1" customWidth="1"/>
    <col min="239" max="239" width="11.5703125" style="1" bestFit="1" customWidth="1"/>
    <col min="240" max="240" width="14.7109375" style="1" bestFit="1" customWidth="1"/>
    <col min="241" max="241" width="10.5703125" style="1" bestFit="1" customWidth="1"/>
    <col min="242" max="242" width="13.7109375" style="1" bestFit="1" customWidth="1"/>
    <col min="243" max="243" width="10.5703125" style="1" bestFit="1" customWidth="1"/>
    <col min="244" max="244" width="13.7109375" style="1" bestFit="1" customWidth="1"/>
    <col min="245" max="245" width="10.5703125" style="1" bestFit="1" customWidth="1"/>
    <col min="246" max="246" width="13.7109375" style="1" bestFit="1" customWidth="1"/>
    <col min="247" max="247" width="10.5703125" style="1" bestFit="1" customWidth="1"/>
    <col min="248" max="248" width="13.7109375" style="1" bestFit="1" customWidth="1"/>
    <col min="249" max="249" width="10.5703125" style="1" bestFit="1" customWidth="1"/>
    <col min="250" max="250" width="13.7109375" style="1" bestFit="1" customWidth="1"/>
    <col min="251" max="251" width="10.5703125" style="1" bestFit="1" customWidth="1"/>
    <col min="252" max="252" width="13.7109375" style="1" bestFit="1" customWidth="1"/>
    <col min="253" max="253" width="10.5703125" style="1" bestFit="1" customWidth="1"/>
    <col min="254" max="254" width="13.7109375" style="1" bestFit="1" customWidth="1"/>
    <col min="255" max="255" width="10.5703125" style="1" bestFit="1" customWidth="1"/>
    <col min="256" max="256" width="13.7109375" style="1" bestFit="1" customWidth="1"/>
    <col min="257" max="257" width="10.5703125" style="1" bestFit="1" customWidth="1"/>
    <col min="258" max="258" width="13.7109375" style="1" bestFit="1" customWidth="1"/>
    <col min="259" max="259" width="11.5703125" style="1" bestFit="1" customWidth="1"/>
    <col min="260" max="260" width="14.7109375" style="1" bestFit="1" customWidth="1"/>
    <col min="261" max="261" width="11.5703125" style="1" bestFit="1" customWidth="1"/>
    <col min="262" max="262" width="14.7109375" style="1" bestFit="1" customWidth="1"/>
    <col min="263" max="263" width="11.5703125" style="1" bestFit="1" customWidth="1"/>
    <col min="264" max="264" width="14.7109375" style="1" bestFit="1" customWidth="1"/>
    <col min="265" max="265" width="10.5703125" style="1" bestFit="1" customWidth="1"/>
    <col min="266" max="266" width="13.7109375" style="1" bestFit="1" customWidth="1"/>
    <col min="267" max="267" width="10.5703125" style="1" bestFit="1" customWidth="1"/>
    <col min="268" max="268" width="13.7109375" style="1" bestFit="1" customWidth="1"/>
    <col min="269" max="269" width="10.5703125" style="1" bestFit="1" customWidth="1"/>
    <col min="270" max="270" width="13.7109375" style="1" bestFit="1" customWidth="1"/>
    <col min="271" max="271" width="10.5703125" style="1" bestFit="1" customWidth="1"/>
    <col min="272" max="272" width="13.7109375" style="1" bestFit="1" customWidth="1"/>
    <col min="273" max="273" width="10.5703125" style="1" bestFit="1" customWidth="1"/>
    <col min="274" max="274" width="13.7109375" style="1" bestFit="1" customWidth="1"/>
    <col min="275" max="275" width="19.140625" style="1" bestFit="1" customWidth="1"/>
    <col min="276" max="276" width="13.7109375" style="1" bestFit="1" customWidth="1"/>
    <col min="277" max="277" width="12" style="1" bestFit="1" customWidth="1"/>
    <col min="278" max="278" width="13.7109375" style="1" bestFit="1" customWidth="1"/>
    <col min="279" max="279" width="12" style="1" bestFit="1" customWidth="1"/>
    <col min="280" max="280" width="13.7109375" style="1" bestFit="1" customWidth="1"/>
    <col min="281" max="281" width="12" style="1" bestFit="1" customWidth="1"/>
    <col min="282" max="282" width="13.7109375" style="1" bestFit="1" customWidth="1"/>
    <col min="283" max="283" width="12" style="1" bestFit="1" customWidth="1"/>
    <col min="284" max="284" width="13.7109375" style="1" bestFit="1" customWidth="1"/>
    <col min="285" max="285" width="12" style="1" bestFit="1" customWidth="1"/>
    <col min="286" max="286" width="13.7109375" style="1" bestFit="1" customWidth="1"/>
    <col min="287" max="287" width="12" style="1" bestFit="1" customWidth="1"/>
    <col min="288" max="288" width="13.7109375" style="1" bestFit="1" customWidth="1"/>
    <col min="289" max="289" width="12" style="1" bestFit="1" customWidth="1"/>
    <col min="290" max="290" width="13.7109375" style="1" bestFit="1" customWidth="1"/>
    <col min="291" max="291" width="12" style="1" bestFit="1" customWidth="1"/>
    <col min="292" max="292" width="13.7109375" style="1" bestFit="1" customWidth="1"/>
    <col min="293" max="293" width="12" style="1" bestFit="1" customWidth="1"/>
    <col min="294" max="294" width="14.7109375" style="1" bestFit="1" customWidth="1"/>
    <col min="295" max="295" width="12" style="1" bestFit="1" customWidth="1"/>
    <col min="296" max="296" width="14.7109375" style="1" bestFit="1" customWidth="1"/>
    <col min="297" max="297" width="12" style="1" bestFit="1" customWidth="1"/>
    <col min="298" max="298" width="14.7109375" style="1" bestFit="1" customWidth="1"/>
    <col min="299" max="299" width="12" style="1" bestFit="1" customWidth="1"/>
    <col min="300" max="300" width="13.7109375" style="1" bestFit="1" customWidth="1"/>
    <col min="301" max="301" width="12" style="1" bestFit="1" customWidth="1"/>
    <col min="302" max="302" width="13.7109375" style="1" bestFit="1" customWidth="1"/>
    <col min="303" max="303" width="12" style="1" bestFit="1" customWidth="1"/>
    <col min="304" max="304" width="13.7109375" style="1" bestFit="1" customWidth="1"/>
    <col min="305" max="305" width="12" style="1" bestFit="1" customWidth="1"/>
    <col min="306" max="306" width="13.7109375" style="1" bestFit="1" customWidth="1"/>
    <col min="307" max="307" width="12" style="1" bestFit="1" customWidth="1"/>
    <col min="308" max="308" width="13.7109375" style="1" bestFit="1" customWidth="1"/>
    <col min="309" max="309" width="12" style="1" bestFit="1" customWidth="1"/>
    <col min="310" max="310" width="13.7109375" style="1" bestFit="1" customWidth="1"/>
    <col min="311" max="311" width="12" style="1" bestFit="1" customWidth="1"/>
    <col min="312" max="312" width="13.7109375" style="1" bestFit="1" customWidth="1"/>
    <col min="313" max="313" width="12" style="1" bestFit="1" customWidth="1"/>
    <col min="314" max="314" width="13.7109375" style="1" bestFit="1" customWidth="1"/>
    <col min="315" max="315" width="12" style="1" bestFit="1" customWidth="1"/>
    <col min="316" max="316" width="13.7109375" style="1" bestFit="1" customWidth="1"/>
    <col min="317" max="317" width="12" style="1" bestFit="1" customWidth="1"/>
    <col min="318" max="318" width="14.7109375" style="1" bestFit="1" customWidth="1"/>
    <col min="319" max="319" width="12" style="1" bestFit="1" customWidth="1"/>
    <col min="320" max="320" width="14.7109375" style="1" bestFit="1" customWidth="1"/>
    <col min="321" max="321" width="12" style="1" bestFit="1" customWidth="1"/>
    <col min="322" max="322" width="14.7109375" style="1" bestFit="1" customWidth="1"/>
    <col min="323" max="323" width="12" style="1" bestFit="1" customWidth="1"/>
    <col min="324" max="324" width="13.7109375" style="1" bestFit="1" customWidth="1"/>
    <col min="325" max="325" width="12" style="1" bestFit="1" customWidth="1"/>
    <col min="326" max="326" width="13.7109375" style="1" bestFit="1" customWidth="1"/>
    <col min="327" max="327" width="12" style="1" bestFit="1" customWidth="1"/>
    <col min="328" max="328" width="13.7109375" style="1" bestFit="1" customWidth="1"/>
    <col min="329" max="329" width="12" style="1" bestFit="1" customWidth="1"/>
    <col min="330" max="330" width="13.7109375" style="1" bestFit="1" customWidth="1"/>
    <col min="331" max="331" width="12" style="1" bestFit="1" customWidth="1"/>
    <col min="332" max="332" width="13.7109375" style="1" bestFit="1" customWidth="1"/>
    <col min="333" max="333" width="12" style="1" bestFit="1" customWidth="1"/>
    <col min="334" max="334" width="13.7109375" style="1" bestFit="1" customWidth="1"/>
    <col min="335" max="335" width="12" style="1" bestFit="1" customWidth="1"/>
    <col min="336" max="336" width="13.7109375" style="1" bestFit="1" customWidth="1"/>
    <col min="337" max="337" width="12" style="1" bestFit="1" customWidth="1"/>
    <col min="338" max="338" width="13.7109375" style="1" bestFit="1" customWidth="1"/>
    <col min="339" max="339" width="12" style="1" bestFit="1" customWidth="1"/>
    <col min="340" max="340" width="13.7109375" style="1" bestFit="1" customWidth="1"/>
    <col min="341" max="341" width="12" style="1" bestFit="1" customWidth="1"/>
    <col min="342" max="342" width="14.7109375" style="1" bestFit="1" customWidth="1"/>
    <col min="343" max="343" width="12" style="1" bestFit="1" customWidth="1"/>
    <col min="344" max="344" width="14.7109375" style="1" bestFit="1" customWidth="1"/>
    <col min="345" max="345" width="12" style="1" bestFit="1" customWidth="1"/>
    <col min="346" max="346" width="14.7109375" style="1" bestFit="1" customWidth="1"/>
    <col min="347" max="347" width="12" style="1" bestFit="1" customWidth="1"/>
    <col min="348" max="348" width="13.7109375" style="1" bestFit="1" customWidth="1"/>
    <col min="349" max="349" width="12" style="1" bestFit="1" customWidth="1"/>
    <col min="350" max="350" width="13.7109375" style="1" bestFit="1" customWidth="1"/>
    <col min="351" max="351" width="12" style="1" bestFit="1" customWidth="1"/>
    <col min="352" max="352" width="13.7109375" style="1" bestFit="1" customWidth="1"/>
    <col min="353" max="353" width="12" style="1" bestFit="1" customWidth="1"/>
    <col min="354" max="354" width="13.7109375" style="1" bestFit="1" customWidth="1"/>
    <col min="355" max="355" width="12" style="1" bestFit="1" customWidth="1"/>
    <col min="356" max="356" width="13.7109375" style="1" bestFit="1" customWidth="1"/>
    <col min="357" max="357" width="12" style="1" bestFit="1" customWidth="1"/>
    <col min="358" max="358" width="13.7109375" style="1" bestFit="1" customWidth="1"/>
    <col min="359" max="359" width="12" style="1" bestFit="1" customWidth="1"/>
    <col min="360" max="360" width="13.7109375" style="1" bestFit="1" customWidth="1"/>
    <col min="361" max="361" width="12" style="1" bestFit="1" customWidth="1"/>
    <col min="362" max="362" width="13.7109375" style="1" bestFit="1" customWidth="1"/>
    <col min="363" max="363" width="12" style="1" bestFit="1" customWidth="1"/>
    <col min="364" max="364" width="13.7109375" style="1" bestFit="1" customWidth="1"/>
    <col min="365" max="365" width="12" style="1" bestFit="1" customWidth="1"/>
    <col min="366" max="366" width="14.7109375" style="1" bestFit="1" customWidth="1"/>
    <col min="367" max="367" width="12.7109375" style="1" bestFit="1" customWidth="1"/>
    <col min="368" max="368" width="14.7109375" style="1" bestFit="1" customWidth="1"/>
    <col min="369" max="369" width="12" style="1" bestFit="1" customWidth="1"/>
    <col min="370" max="370" width="14.7109375" style="1" bestFit="1" customWidth="1"/>
    <col min="371" max="371" width="12" style="1" bestFit="1" customWidth="1"/>
    <col min="372" max="372" width="13.7109375" style="1" bestFit="1" customWidth="1"/>
    <col min="373" max="373" width="12" style="1" bestFit="1" customWidth="1"/>
    <col min="374" max="374" width="13.7109375" style="1" bestFit="1" customWidth="1"/>
    <col min="375" max="375" width="12" style="1" bestFit="1" customWidth="1"/>
    <col min="376" max="376" width="13.7109375" style="1" bestFit="1" customWidth="1"/>
    <col min="377" max="377" width="12" style="1" bestFit="1" customWidth="1"/>
    <col min="378" max="378" width="13.7109375" style="1" bestFit="1" customWidth="1"/>
    <col min="379" max="379" width="12.7109375" style="1" bestFit="1" customWidth="1"/>
    <col min="380" max="380" width="13.7109375" style="1" bestFit="1" customWidth="1"/>
    <col min="381" max="381" width="12.7109375" style="1" bestFit="1" customWidth="1"/>
    <col min="382" max="382" width="13.7109375" style="1" bestFit="1" customWidth="1"/>
    <col min="383" max="383" width="12.7109375" style="1" bestFit="1" customWidth="1"/>
    <col min="384" max="384" width="13.7109375" style="1" bestFit="1" customWidth="1"/>
    <col min="385" max="385" width="12.7109375" style="1" bestFit="1" customWidth="1"/>
    <col min="386" max="386" width="13.7109375" style="1" bestFit="1" customWidth="1"/>
    <col min="387" max="387" width="12.7109375" style="1" bestFit="1" customWidth="1"/>
    <col min="388" max="388" width="13.7109375" style="1" bestFit="1" customWidth="1"/>
    <col min="389" max="389" width="12.7109375" style="1" bestFit="1" customWidth="1"/>
    <col min="390" max="390" width="14.7109375" style="1" bestFit="1" customWidth="1"/>
    <col min="391" max="391" width="12.7109375" style="1" bestFit="1" customWidth="1"/>
    <col min="392" max="392" width="14.7109375" style="1" bestFit="1" customWidth="1"/>
    <col min="393" max="393" width="12.7109375" style="1" bestFit="1" customWidth="1"/>
    <col min="394" max="394" width="14.7109375" style="1" bestFit="1" customWidth="1"/>
    <col min="395" max="395" width="12" style="1" bestFit="1" customWidth="1"/>
    <col min="396" max="396" width="13.7109375" style="1" bestFit="1" customWidth="1"/>
    <col min="397" max="397" width="12" style="1" bestFit="1" customWidth="1"/>
    <col min="398" max="398" width="13.7109375" style="1" bestFit="1" customWidth="1"/>
    <col min="399" max="399" width="12.7109375" style="1" bestFit="1" customWidth="1"/>
    <col min="400" max="400" width="13.7109375" style="1" bestFit="1" customWidth="1"/>
    <col min="401" max="401" width="12.7109375" style="1" bestFit="1" customWidth="1"/>
    <col min="402" max="402" width="13.7109375" style="1" bestFit="1" customWidth="1"/>
    <col min="403" max="403" width="12.7109375" style="1" bestFit="1" customWidth="1"/>
    <col min="404" max="404" width="13.7109375" style="1" bestFit="1" customWidth="1"/>
    <col min="405" max="405" width="12.7109375" style="1" bestFit="1" customWidth="1"/>
    <col min="406" max="406" width="13.7109375" style="1" bestFit="1" customWidth="1"/>
    <col min="407" max="407" width="12.7109375" style="1" bestFit="1" customWidth="1"/>
    <col min="408" max="408" width="13.7109375" style="1" bestFit="1" customWidth="1"/>
    <col min="409" max="409" width="12" style="1" bestFit="1" customWidth="1"/>
    <col min="410" max="410" width="13.7109375" style="1" bestFit="1" customWidth="1"/>
    <col min="411" max="411" width="12.7109375" style="1" bestFit="1" customWidth="1"/>
    <col min="412" max="412" width="13.7109375" style="1" bestFit="1" customWidth="1"/>
    <col min="413" max="413" width="12.7109375" style="1" bestFit="1" customWidth="1"/>
    <col min="414" max="414" width="14.7109375" style="1" bestFit="1" customWidth="1"/>
    <col min="415" max="415" width="12.7109375" style="1" bestFit="1" customWidth="1"/>
    <col min="416" max="416" width="14.7109375" style="1" bestFit="1" customWidth="1"/>
    <col min="417" max="417" width="12.7109375" style="1" bestFit="1" customWidth="1"/>
    <col min="418" max="418" width="14.7109375" style="1" bestFit="1" customWidth="1"/>
    <col min="419" max="419" width="12" style="1" bestFit="1" customWidth="1"/>
    <col min="420" max="420" width="13.7109375" style="1" bestFit="1" customWidth="1"/>
    <col min="421" max="421" width="12" style="1" bestFit="1" customWidth="1"/>
    <col min="422" max="422" width="13.7109375" style="1" bestFit="1" customWidth="1"/>
    <col min="423" max="423" width="12" style="1" bestFit="1" customWidth="1"/>
    <col min="424" max="424" width="13.7109375" style="1" bestFit="1" customWidth="1"/>
    <col min="425" max="425" width="12" style="1" bestFit="1" customWidth="1"/>
    <col min="426" max="426" width="13.7109375" style="1" bestFit="1" customWidth="1"/>
    <col min="427" max="427" width="12" style="1" bestFit="1" customWidth="1"/>
    <col min="428" max="428" width="13.7109375" style="1" bestFit="1" customWidth="1"/>
    <col min="429" max="429" width="12" style="1" bestFit="1" customWidth="1"/>
    <col min="430" max="430" width="13.7109375" style="1" bestFit="1" customWidth="1"/>
    <col min="431" max="431" width="12" style="1" bestFit="1" customWidth="1"/>
    <col min="432" max="432" width="13.7109375" style="1" bestFit="1" customWidth="1"/>
    <col min="433" max="433" width="12" style="1" bestFit="1" customWidth="1"/>
    <col min="434" max="434" width="13.7109375" style="1" bestFit="1" customWidth="1"/>
    <col min="435" max="435" width="12" style="1" bestFit="1" customWidth="1"/>
    <col min="436" max="436" width="13.7109375" style="1" bestFit="1" customWidth="1"/>
    <col min="437" max="437" width="12" style="1" bestFit="1" customWidth="1"/>
    <col min="438" max="438" width="14.7109375" style="1" bestFit="1" customWidth="1"/>
    <col min="439" max="439" width="12" style="1" bestFit="1" customWidth="1"/>
    <col min="440" max="440" width="14.7109375" style="1" bestFit="1" customWidth="1"/>
    <col min="441" max="441" width="12" style="1" bestFit="1" customWidth="1"/>
    <col min="442" max="442" width="14.7109375" style="1" bestFit="1" customWidth="1"/>
    <col min="443" max="443" width="12" style="1" bestFit="1" customWidth="1"/>
    <col min="444" max="444" width="13.7109375" style="1" bestFit="1" customWidth="1"/>
    <col min="445" max="445" width="12" style="1" bestFit="1" customWidth="1"/>
    <col min="446" max="446" width="13.7109375" style="1" bestFit="1" customWidth="1"/>
    <col min="447" max="447" width="12" style="1" bestFit="1" customWidth="1"/>
    <col min="448" max="448" width="13.7109375" style="1" bestFit="1" customWidth="1"/>
    <col min="449" max="449" width="12" style="1" bestFit="1" customWidth="1"/>
    <col min="450" max="450" width="13.7109375" style="1" bestFit="1" customWidth="1"/>
    <col min="451" max="451" width="12" style="1" bestFit="1" customWidth="1"/>
    <col min="452" max="452" width="13.7109375" style="1" bestFit="1" customWidth="1"/>
    <col min="453" max="453" width="12" style="1" bestFit="1" customWidth="1"/>
    <col min="454" max="454" width="13.7109375" style="1" bestFit="1" customWidth="1"/>
    <col min="455" max="455" width="12" style="1" bestFit="1" customWidth="1"/>
    <col min="456" max="456" width="13.7109375" style="1" bestFit="1" customWidth="1"/>
    <col min="457" max="457" width="12" style="1" bestFit="1" customWidth="1"/>
    <col min="458" max="458" width="13.7109375" style="1" bestFit="1" customWidth="1"/>
    <col min="459" max="459" width="12" style="1" bestFit="1" customWidth="1"/>
    <col min="460" max="460" width="13.7109375" style="1" bestFit="1" customWidth="1"/>
    <col min="461" max="461" width="12" style="1" bestFit="1" customWidth="1"/>
    <col min="462" max="462" width="14.7109375" style="1" bestFit="1" customWidth="1"/>
    <col min="463" max="463" width="12" style="1" bestFit="1" customWidth="1"/>
    <col min="464" max="464" width="14.7109375" style="1" bestFit="1" customWidth="1"/>
    <col min="465" max="465" width="12" style="1" bestFit="1" customWidth="1"/>
    <col min="466" max="466" width="14.7109375" style="1" bestFit="1" customWidth="1"/>
    <col min="467" max="467" width="12" style="1" bestFit="1" customWidth="1"/>
    <col min="468" max="468" width="13.7109375" style="1" bestFit="1" customWidth="1"/>
    <col min="469" max="469" width="12" style="1" bestFit="1" customWidth="1"/>
    <col min="470" max="470" width="13.7109375" style="1" bestFit="1" customWidth="1"/>
    <col min="471" max="471" width="12" style="1" bestFit="1" customWidth="1"/>
    <col min="472" max="472" width="13.7109375" style="1" bestFit="1" customWidth="1"/>
    <col min="473" max="473" width="12" style="1" bestFit="1" customWidth="1"/>
    <col min="474" max="474" width="13.7109375" style="1" bestFit="1" customWidth="1"/>
    <col min="475" max="475" width="12" style="1" bestFit="1" customWidth="1"/>
    <col min="476" max="476" width="13.7109375" style="1" bestFit="1" customWidth="1"/>
    <col min="477" max="477" width="12" style="1" bestFit="1" customWidth="1"/>
    <col min="478" max="478" width="13.7109375" style="1" bestFit="1" customWidth="1"/>
    <col min="479" max="479" width="12" style="1" bestFit="1" customWidth="1"/>
    <col min="480" max="480" width="13.7109375" style="1" bestFit="1" customWidth="1"/>
    <col min="481" max="481" width="12" style="1" bestFit="1" customWidth="1"/>
    <col min="482" max="482" width="13.7109375" style="1" bestFit="1" customWidth="1"/>
    <col min="483" max="483" width="12" style="1" bestFit="1" customWidth="1"/>
    <col min="484" max="484" width="13.7109375" style="1" bestFit="1" customWidth="1"/>
    <col min="485" max="485" width="12" style="1" bestFit="1" customWidth="1"/>
    <col min="486" max="486" width="14.7109375" style="1" bestFit="1" customWidth="1"/>
    <col min="487" max="487" width="12" style="1" bestFit="1" customWidth="1"/>
    <col min="488" max="488" width="14.7109375" style="1" bestFit="1" customWidth="1"/>
    <col min="489" max="489" width="12" style="1" bestFit="1" customWidth="1"/>
    <col min="490" max="490" width="14.7109375" style="1" bestFit="1" customWidth="1"/>
    <col min="491" max="491" width="12" style="1" bestFit="1" customWidth="1"/>
    <col min="492" max="492" width="13.7109375" style="1" bestFit="1" customWidth="1"/>
    <col min="493" max="493" width="12" style="1" bestFit="1" customWidth="1"/>
    <col min="494" max="494" width="13.7109375" style="1" bestFit="1" customWidth="1"/>
    <col min="495" max="495" width="12" style="1" bestFit="1" customWidth="1"/>
    <col min="496" max="496" width="13.7109375" style="1" bestFit="1" customWidth="1"/>
    <col min="497" max="497" width="12" style="1" bestFit="1" customWidth="1"/>
    <col min="498" max="498" width="13.7109375" style="1" bestFit="1" customWidth="1"/>
    <col min="499" max="499" width="12" style="1" bestFit="1" customWidth="1"/>
    <col min="500" max="500" width="13.7109375" style="1" bestFit="1" customWidth="1"/>
    <col min="501" max="501" width="11" style="1" bestFit="1" customWidth="1"/>
    <col min="502" max="502" width="13.7109375" style="1" bestFit="1" customWidth="1"/>
    <col min="503" max="503" width="12" style="1" bestFit="1" customWidth="1"/>
    <col min="504" max="504" width="13.7109375" style="1" bestFit="1" customWidth="1"/>
    <col min="505" max="505" width="12" style="1" bestFit="1" customWidth="1"/>
    <col min="506" max="506" width="13.7109375" style="1" bestFit="1" customWidth="1"/>
    <col min="507" max="507" width="12" style="1" bestFit="1" customWidth="1"/>
    <col min="508" max="508" width="13.7109375" style="1" bestFit="1" customWidth="1"/>
    <col min="509" max="509" width="12" style="1" bestFit="1" customWidth="1"/>
    <col min="510" max="510" width="14.7109375" style="1" bestFit="1" customWidth="1"/>
    <col min="511" max="511" width="12" style="1" bestFit="1" customWidth="1"/>
    <col min="512" max="512" width="14.7109375" style="1" bestFit="1" customWidth="1"/>
    <col min="513" max="513" width="12" style="1" bestFit="1" customWidth="1"/>
    <col min="514" max="514" width="14.7109375" style="1" bestFit="1" customWidth="1"/>
    <col min="515" max="515" width="12" style="1" bestFit="1" customWidth="1"/>
    <col min="516" max="516" width="13.7109375" style="1" bestFit="1" customWidth="1"/>
    <col min="517" max="517" width="12" style="1" bestFit="1" customWidth="1"/>
    <col min="518" max="518" width="13.7109375" style="1" bestFit="1" customWidth="1"/>
    <col min="519" max="519" width="12" style="1" bestFit="1" customWidth="1"/>
    <col min="520" max="520" width="13.7109375" style="1" bestFit="1" customWidth="1"/>
    <col min="521" max="521" width="12" style="1" bestFit="1" customWidth="1"/>
    <col min="522" max="522" width="13.7109375" style="1" bestFit="1" customWidth="1"/>
    <col min="523" max="523" width="12" style="1" bestFit="1" customWidth="1"/>
    <col min="524" max="524" width="13.7109375" style="1" bestFit="1" customWidth="1"/>
    <col min="525" max="525" width="12" style="1" bestFit="1" customWidth="1"/>
    <col min="526" max="526" width="13.7109375" style="1" bestFit="1" customWidth="1"/>
    <col min="527" max="527" width="12" style="1" bestFit="1" customWidth="1"/>
    <col min="528" max="528" width="13.7109375" style="1" bestFit="1" customWidth="1"/>
    <col min="529" max="529" width="12" style="1" bestFit="1" customWidth="1"/>
    <col min="530" max="530" width="13.7109375" style="1" bestFit="1" customWidth="1"/>
    <col min="531" max="531" width="12" style="1" bestFit="1" customWidth="1"/>
    <col min="532" max="532" width="13.7109375" style="1" bestFit="1" customWidth="1"/>
    <col min="533" max="533" width="12" style="1" bestFit="1" customWidth="1"/>
    <col min="534" max="534" width="14.7109375" style="1" bestFit="1" customWidth="1"/>
    <col min="535" max="535" width="12" style="1" bestFit="1" customWidth="1"/>
    <col min="536" max="536" width="14.7109375" style="1" bestFit="1" customWidth="1"/>
    <col min="537" max="537" width="12" style="1" bestFit="1" customWidth="1"/>
    <col min="538" max="538" width="14.7109375" style="1" bestFit="1" customWidth="1"/>
    <col min="539" max="539" width="12" style="1" bestFit="1" customWidth="1"/>
    <col min="540" max="540" width="13.7109375" style="1" bestFit="1" customWidth="1"/>
    <col min="541" max="541" width="12" style="1" bestFit="1" customWidth="1"/>
    <col min="542" max="542" width="13.7109375" style="1" bestFit="1" customWidth="1"/>
    <col min="543" max="543" width="12" style="1" bestFit="1" customWidth="1"/>
    <col min="544" max="544" width="13.7109375" style="1" bestFit="1" customWidth="1"/>
    <col min="545" max="545" width="12" style="1" bestFit="1" customWidth="1"/>
    <col min="546" max="546" width="13.7109375" style="1" bestFit="1" customWidth="1"/>
    <col min="547" max="547" width="12" style="1" bestFit="1" customWidth="1"/>
    <col min="548" max="548" width="13.7109375" style="1" bestFit="1" customWidth="1"/>
    <col min="549" max="549" width="30.140625" style="1" bestFit="1" customWidth="1"/>
    <col min="550" max="550" width="24.140625" style="1" bestFit="1" customWidth="1"/>
    <col min="551" max="16384" width="9.140625" style="1"/>
  </cols>
  <sheetData>
    <row r="1" spans="1:3" ht="9" customHeight="1" x14ac:dyDescent="0.25"/>
    <row r="2" spans="1:3" ht="23.25" x14ac:dyDescent="0.35">
      <c r="A2" s="2" t="s">
        <v>0</v>
      </c>
    </row>
    <row r="3" spans="1:3" ht="9" customHeight="1" x14ac:dyDescent="0.25"/>
    <row r="4" spans="1:3" ht="24.75" customHeight="1" x14ac:dyDescent="0.25">
      <c r="A4" s="3" t="s">
        <v>1</v>
      </c>
    </row>
    <row r="5" spans="1:3" ht="9.75" customHeight="1" x14ac:dyDescent="0.25"/>
    <row r="7" spans="1:3" ht="21" x14ac:dyDescent="0.35">
      <c r="A7" s="4" t="s">
        <v>2</v>
      </c>
      <c r="B7" s="5"/>
      <c r="C7" s="5"/>
    </row>
    <row r="8" spans="1:3" s="8" customFormat="1" ht="15.75" x14ac:dyDescent="0.25">
      <c r="A8" s="6" t="s">
        <v>3</v>
      </c>
      <c r="B8" s="7"/>
      <c r="C8" s="7"/>
    </row>
    <row r="9" spans="1:3" x14ac:dyDescent="0.25">
      <c r="B9" s="9" t="s">
        <v>4</v>
      </c>
      <c r="C9" s="9" t="s">
        <v>5</v>
      </c>
    </row>
    <row r="10" spans="1:3" x14ac:dyDescent="0.25">
      <c r="A10" s="10" t="s">
        <v>6</v>
      </c>
      <c r="B10" s="11">
        <v>1794128.78</v>
      </c>
      <c r="C10" s="11">
        <v>19737168.225999996</v>
      </c>
    </row>
    <row r="11" spans="1:3" x14ac:dyDescent="0.25">
      <c r="A11" s="10"/>
      <c r="B11" s="11"/>
      <c r="C11" s="11"/>
    </row>
    <row r="12" spans="1:3" x14ac:dyDescent="0.25">
      <c r="A12" s="10" t="s">
        <v>7</v>
      </c>
      <c r="B12" s="11">
        <v>2887.5</v>
      </c>
      <c r="C12" s="11">
        <v>32676</v>
      </c>
    </row>
    <row r="13" spans="1:3" x14ac:dyDescent="0.25">
      <c r="A13" s="10"/>
      <c r="B13" s="11"/>
      <c r="C13" s="11"/>
    </row>
    <row r="14" spans="1:3" x14ac:dyDescent="0.25">
      <c r="A14" s="10" t="s">
        <v>8</v>
      </c>
      <c r="B14" s="11">
        <v>0</v>
      </c>
      <c r="C14" s="11">
        <v>68047.62</v>
      </c>
    </row>
    <row r="15" spans="1:3" x14ac:dyDescent="0.25">
      <c r="A15" s="10"/>
      <c r="B15" s="11"/>
      <c r="C15" s="11"/>
    </row>
    <row r="16" spans="1:3" x14ac:dyDescent="0.25">
      <c r="A16" s="10" t="s">
        <v>41</v>
      </c>
      <c r="B16" s="11">
        <v>0</v>
      </c>
      <c r="C16" s="11">
        <v>24418.58</v>
      </c>
    </row>
    <row r="17" spans="1:3" x14ac:dyDescent="0.25">
      <c r="A17" s="12" t="s">
        <v>41</v>
      </c>
      <c r="B17" s="11">
        <v>0</v>
      </c>
      <c r="C17" s="11">
        <v>24418.58</v>
      </c>
    </row>
    <row r="18" spans="1:3" x14ac:dyDescent="0.25">
      <c r="A18" s="10"/>
      <c r="B18" s="11"/>
      <c r="C18" s="11"/>
    </row>
    <row r="19" spans="1:3" x14ac:dyDescent="0.25">
      <c r="A19" s="10" t="s">
        <v>9</v>
      </c>
      <c r="B19" s="11">
        <v>8273997.5800000001</v>
      </c>
      <c r="C19" s="11">
        <v>39111109.93</v>
      </c>
    </row>
    <row r="20" spans="1:3" x14ac:dyDescent="0.25">
      <c r="A20" s="12" t="s">
        <v>10</v>
      </c>
      <c r="B20" s="11">
        <v>418263.9</v>
      </c>
      <c r="C20" s="11">
        <v>6342600.209999999</v>
      </c>
    </row>
    <row r="21" spans="1:3" x14ac:dyDescent="0.25">
      <c r="A21" s="12" t="s">
        <v>11</v>
      </c>
      <c r="B21" s="11">
        <v>0</v>
      </c>
      <c r="C21" s="11">
        <v>0</v>
      </c>
    </row>
    <row r="22" spans="1:3" x14ac:dyDescent="0.25">
      <c r="A22" s="12" t="s">
        <v>12</v>
      </c>
      <c r="B22" s="11">
        <v>0</v>
      </c>
      <c r="C22" s="11">
        <v>11631719.510000002</v>
      </c>
    </row>
    <row r="23" spans="1:3" x14ac:dyDescent="0.25">
      <c r="A23" s="12" t="s">
        <v>13</v>
      </c>
      <c r="B23" s="11">
        <v>340515.88</v>
      </c>
      <c r="C23" s="11">
        <v>3116030.3000000003</v>
      </c>
    </row>
    <row r="24" spans="1:3" x14ac:dyDescent="0.25">
      <c r="A24" s="12" t="s">
        <v>41</v>
      </c>
      <c r="B24" s="11">
        <v>0</v>
      </c>
      <c r="C24" s="11">
        <v>24418.58</v>
      </c>
    </row>
    <row r="25" spans="1:3" ht="16.5" customHeight="1" x14ac:dyDescent="0.25">
      <c r="A25" s="12" t="s">
        <v>54</v>
      </c>
      <c r="B25" s="11">
        <v>7515217.7999999998</v>
      </c>
      <c r="C25" s="11">
        <v>17996341.330000002</v>
      </c>
    </row>
    <row r="26" spans="1:3" ht="16.5" customHeight="1" x14ac:dyDescent="0.25">
      <c r="A26" s="10"/>
      <c r="B26" s="11"/>
      <c r="C26" s="11"/>
    </row>
    <row r="27" spans="1:3" x14ac:dyDescent="0.25">
      <c r="A27" s="10" t="s">
        <v>14</v>
      </c>
      <c r="B27" s="11">
        <v>10071013.859999999</v>
      </c>
      <c r="C27" s="11">
        <v>58973420.355999991</v>
      </c>
    </row>
    <row r="28" spans="1:3" ht="10.5" customHeight="1" x14ac:dyDescent="0.25"/>
    <row r="29" spans="1:3" ht="10.5" customHeight="1" x14ac:dyDescent="0.25"/>
    <row r="30" spans="1:3" ht="21" x14ac:dyDescent="0.35">
      <c r="A30" s="4" t="s">
        <v>15</v>
      </c>
      <c r="B30" s="5"/>
      <c r="C30" s="5"/>
    </row>
    <row r="31" spans="1:3" s="8" customFormat="1" ht="15.75" x14ac:dyDescent="0.25">
      <c r="A31" s="6" t="s">
        <v>3</v>
      </c>
      <c r="B31" s="7"/>
      <c r="C31" s="7"/>
    </row>
    <row r="32" spans="1:3" x14ac:dyDescent="0.25">
      <c r="B32" s="9" t="s">
        <v>4</v>
      </c>
      <c r="C32" s="9" t="s">
        <v>5</v>
      </c>
    </row>
    <row r="33" spans="1:3" x14ac:dyDescent="0.25">
      <c r="A33" s="10" t="s">
        <v>16</v>
      </c>
      <c r="B33" s="11">
        <v>3910759.781765</v>
      </c>
      <c r="C33" s="11">
        <v>43557651.172479995</v>
      </c>
    </row>
    <row r="34" spans="1:3" x14ac:dyDescent="0.25">
      <c r="A34" s="10" t="s">
        <v>17</v>
      </c>
      <c r="B34" s="11">
        <v>277922.44</v>
      </c>
      <c r="C34" s="11">
        <v>3023486.5100000002</v>
      </c>
    </row>
    <row r="35" spans="1:3" x14ac:dyDescent="0.25">
      <c r="A35" s="10" t="s">
        <v>14</v>
      </c>
      <c r="B35" s="11">
        <v>4188682.2217649999</v>
      </c>
      <c r="C35" s="11">
        <v>46581137.682479993</v>
      </c>
    </row>
    <row r="36" spans="1:3" ht="10.5" customHeight="1" x14ac:dyDescent="0.25"/>
    <row r="37" spans="1:3" ht="10.5" customHeight="1" x14ac:dyDescent="0.25"/>
    <row r="38" spans="1:3" ht="6.75" customHeight="1" x14ac:dyDescent="0.25"/>
    <row r="39" spans="1:3" ht="21" x14ac:dyDescent="0.35">
      <c r="A39" s="4" t="s">
        <v>18</v>
      </c>
      <c r="B39" s="5"/>
      <c r="C39" s="5"/>
    </row>
    <row r="40" spans="1:3" s="8" customFormat="1" ht="15.75" x14ac:dyDescent="0.25">
      <c r="A40" s="6" t="s">
        <v>3</v>
      </c>
      <c r="B40" s="6"/>
      <c r="C40" s="6"/>
    </row>
    <row r="41" spans="1:3" x14ac:dyDescent="0.25">
      <c r="C41" s="1" t="s">
        <v>19</v>
      </c>
    </row>
    <row r="42" spans="1:3" x14ac:dyDescent="0.25">
      <c r="A42" s="10">
        <v>92</v>
      </c>
      <c r="B42" s="1" t="s">
        <v>20</v>
      </c>
      <c r="C42" s="11">
        <v>48010.9</v>
      </c>
    </row>
    <row r="43" spans="1:3" x14ac:dyDescent="0.25">
      <c r="A43" s="10"/>
      <c r="B43" s="1" t="s">
        <v>21</v>
      </c>
      <c r="C43" s="11">
        <v>129427.73</v>
      </c>
    </row>
    <row r="44" spans="1:3" x14ac:dyDescent="0.25">
      <c r="A44" s="10"/>
      <c r="B44" s="1" t="s">
        <v>22</v>
      </c>
      <c r="C44" s="11">
        <v>446198.87</v>
      </c>
    </row>
    <row r="45" spans="1:3" x14ac:dyDescent="0.25">
      <c r="A45" s="10"/>
      <c r="B45" s="1" t="s">
        <v>23</v>
      </c>
      <c r="C45" s="11">
        <v>2853414.94</v>
      </c>
    </row>
    <row r="46" spans="1:3" x14ac:dyDescent="0.25">
      <c r="A46" s="10"/>
      <c r="B46" s="1" t="s">
        <v>24</v>
      </c>
      <c r="C46" s="11">
        <v>1967478.7</v>
      </c>
    </row>
    <row r="47" spans="1:3" x14ac:dyDescent="0.25">
      <c r="A47" s="10"/>
      <c r="B47" s="1" t="s">
        <v>45</v>
      </c>
      <c r="C47" s="11">
        <v>3882663.9070000001</v>
      </c>
    </row>
    <row r="48" spans="1:3" x14ac:dyDescent="0.25">
      <c r="A48" s="10"/>
      <c r="B48" s="1" t="s">
        <v>51</v>
      </c>
      <c r="C48" s="11">
        <v>2014087.5</v>
      </c>
    </row>
    <row r="49" spans="1:3" x14ac:dyDescent="0.25">
      <c r="A49" s="10"/>
      <c r="B49" s="1" t="s">
        <v>58</v>
      </c>
      <c r="C49" s="11">
        <v>4120125</v>
      </c>
    </row>
    <row r="50" spans="1:3" x14ac:dyDescent="0.25">
      <c r="C50" s="11"/>
    </row>
    <row r="51" spans="1:3" x14ac:dyDescent="0.25">
      <c r="A51" s="10" t="s">
        <v>25</v>
      </c>
      <c r="B51" s="1" t="s">
        <v>26</v>
      </c>
      <c r="C51" s="11">
        <v>772303.58</v>
      </c>
    </row>
    <row r="52" spans="1:3" x14ac:dyDescent="0.25">
      <c r="C52" s="11"/>
    </row>
    <row r="53" spans="1:3" x14ac:dyDescent="0.25">
      <c r="A53" s="10">
        <v>99</v>
      </c>
      <c r="B53" s="1" t="s">
        <v>27</v>
      </c>
      <c r="C53" s="11">
        <v>9632469.4499999993</v>
      </c>
    </row>
    <row r="54" spans="1:3" x14ac:dyDescent="0.25">
      <c r="A54" s="10"/>
      <c r="B54" s="1" t="s">
        <v>28</v>
      </c>
      <c r="C54" s="11">
        <v>3992903.58</v>
      </c>
    </row>
    <row r="55" spans="1:3" x14ac:dyDescent="0.25">
      <c r="A55" s="10"/>
      <c r="B55" s="1" t="s">
        <v>39</v>
      </c>
      <c r="C55" s="11">
        <v>5555495.0499999998</v>
      </c>
    </row>
    <row r="56" spans="1:3" x14ac:dyDescent="0.25">
      <c r="A56" s="10"/>
      <c r="B56" s="1" t="s">
        <v>44</v>
      </c>
      <c r="C56" s="11">
        <v>18702829.5</v>
      </c>
    </row>
    <row r="57" spans="1:3" x14ac:dyDescent="0.25">
      <c r="A57" s="10"/>
      <c r="B57" s="1" t="s">
        <v>50</v>
      </c>
      <c r="C57" s="11">
        <v>13686824.25</v>
      </c>
    </row>
    <row r="58" spans="1:3" x14ac:dyDescent="0.25">
      <c r="C58" s="11"/>
    </row>
    <row r="59" spans="1:3" x14ac:dyDescent="0.25">
      <c r="A59" s="10" t="s">
        <v>40</v>
      </c>
      <c r="B59" s="1" t="s">
        <v>47</v>
      </c>
      <c r="C59" s="11">
        <v>2292314.4900000002</v>
      </c>
    </row>
    <row r="60" spans="1:3" x14ac:dyDescent="0.25">
      <c r="A60" s="10"/>
      <c r="B60" s="1" t="s">
        <v>52</v>
      </c>
      <c r="C60" s="11">
        <v>-1574999.9966</v>
      </c>
    </row>
    <row r="61" spans="1:3" x14ac:dyDescent="0.25">
      <c r="C61" s="11"/>
    </row>
    <row r="62" spans="1:3" x14ac:dyDescent="0.25">
      <c r="A62" s="10">
        <v>108</v>
      </c>
      <c r="B62" s="1" t="s">
        <v>29</v>
      </c>
      <c r="C62" s="11">
        <v>868539.73</v>
      </c>
    </row>
    <row r="63" spans="1:3" x14ac:dyDescent="0.25">
      <c r="A63" s="10"/>
      <c r="B63" s="1" t="s">
        <v>43</v>
      </c>
      <c r="C63" s="11">
        <v>895988.6</v>
      </c>
    </row>
    <row r="64" spans="1:3" x14ac:dyDescent="0.25">
      <c r="A64" s="10"/>
      <c r="B64" s="1" t="s">
        <v>49</v>
      </c>
      <c r="C64" s="11">
        <v>5011807.6399999997</v>
      </c>
    </row>
    <row r="65" spans="1:3" x14ac:dyDescent="0.25">
      <c r="A65" s="10"/>
      <c r="B65" s="1" t="s">
        <v>55</v>
      </c>
      <c r="C65" s="11">
        <v>2645871.5699999998</v>
      </c>
    </row>
    <row r="66" spans="1:3" x14ac:dyDescent="0.25">
      <c r="C66" s="11"/>
    </row>
    <row r="67" spans="1:3" x14ac:dyDescent="0.25">
      <c r="A67" s="10" t="s">
        <v>42</v>
      </c>
      <c r="B67" s="1" t="s">
        <v>48</v>
      </c>
      <c r="C67" s="11">
        <v>3042434.1993999998</v>
      </c>
    </row>
    <row r="68" spans="1:3" x14ac:dyDescent="0.25">
      <c r="A68" s="10"/>
      <c r="B68" s="1" t="s">
        <v>53</v>
      </c>
      <c r="C68" s="11">
        <v>1713462.7021000001</v>
      </c>
    </row>
    <row r="69" spans="1:3" ht="13.5" customHeight="1" x14ac:dyDescent="0.25">
      <c r="C69" s="11"/>
    </row>
    <row r="70" spans="1:3" ht="13.5" customHeight="1" x14ac:dyDescent="0.25">
      <c r="A70" s="1" t="s">
        <v>46</v>
      </c>
      <c r="B70" s="1" t="s">
        <v>56</v>
      </c>
      <c r="C70" s="11">
        <v>879700.25699999998</v>
      </c>
    </row>
    <row r="71" spans="1:3" ht="13.5" customHeight="1" x14ac:dyDescent="0.25">
      <c r="B71" s="1" t="s">
        <v>57</v>
      </c>
      <c r="C71" s="11">
        <v>3374796.7365999999</v>
      </c>
    </row>
    <row r="72" spans="1:3" x14ac:dyDescent="0.25">
      <c r="C72" s="11"/>
    </row>
    <row r="73" spans="1:3" x14ac:dyDescent="0.25">
      <c r="A73" s="10">
        <v>131</v>
      </c>
      <c r="B73" s="1" t="s">
        <v>59</v>
      </c>
      <c r="C73" s="11">
        <v>22814.5</v>
      </c>
    </row>
    <row r="74" spans="1:3" x14ac:dyDescent="0.25">
      <c r="A74" s="10"/>
      <c r="B74" s="1" t="s">
        <v>60</v>
      </c>
      <c r="C74" s="11">
        <v>17996341.3972</v>
      </c>
    </row>
    <row r="75" spans="1:3" x14ac:dyDescent="0.25">
      <c r="C75" s="11"/>
    </row>
    <row r="76" spans="1:3" x14ac:dyDescent="0.25">
      <c r="A76" s="1" t="s">
        <v>14</v>
      </c>
      <c r="C76" s="11">
        <v>104973304.78269996</v>
      </c>
    </row>
    <row r="77" spans="1:3" ht="8.25" customHeight="1" x14ac:dyDescent="0.25">
      <c r="C77" s="11"/>
    </row>
    <row r="78" spans="1:3" ht="8.25" customHeight="1" x14ac:dyDescent="0.25"/>
    <row r="79" spans="1:3" ht="21" x14ac:dyDescent="0.35">
      <c r="A79" s="4" t="s">
        <v>30</v>
      </c>
      <c r="B79" s="4"/>
      <c r="C79" s="4"/>
    </row>
    <row r="80" spans="1:3" ht="15.75" x14ac:dyDescent="0.25">
      <c r="A80" s="6" t="s">
        <v>3</v>
      </c>
      <c r="B80" s="6"/>
      <c r="C80" s="6"/>
    </row>
    <row r="81" spans="1:3" ht="15.75" x14ac:dyDescent="0.25">
      <c r="A81" s="6" t="s">
        <v>31</v>
      </c>
      <c r="B81" s="6"/>
      <c r="C81" s="6"/>
    </row>
    <row r="82" spans="1:3" x14ac:dyDescent="0.25">
      <c r="A82" s="13">
        <v>45626</v>
      </c>
      <c r="B82" s="1" t="s">
        <v>32</v>
      </c>
      <c r="C82" s="14">
        <v>118759530.94</v>
      </c>
    </row>
    <row r="83" spans="1:3" x14ac:dyDescent="0.25">
      <c r="B83" s="1" t="s">
        <v>19</v>
      </c>
      <c r="C83" s="14">
        <v>104973304.78270002</v>
      </c>
    </row>
    <row r="84" spans="1:3" x14ac:dyDescent="0.25">
      <c r="B84" s="15" t="s">
        <v>33</v>
      </c>
      <c r="C84" s="16">
        <v>13786226.157299981</v>
      </c>
    </row>
    <row r="270" spans="1:1" x14ac:dyDescent="0.25">
      <c r="A270"/>
    </row>
  </sheetData>
  <pageMargins left="0.7" right="0.7" top="0.75" bottom="0.75" header="0.3" footer="0.3"/>
  <pageSetup fitToHeight="0" orientation="portrait" r:id="rId5"/>
  <rowBreaks count="1" manualBreakCount="1">
    <brk id="36" max="16383" man="1"/>
  </rowBreaks>
  <drawing r:id="rId6"/>
  <extLst>
    <ext xmlns:x14="http://schemas.microsoft.com/office/spreadsheetml/2009/9/main" uri="{A8765BA9-456A-4dab-B4F3-ACF838C121DE}">
      <x14:slicerList>
        <x14:slicer r:id="rId7"/>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4243-C160-478E-AB4F-A95CEE399F5F}">
  <sheetPr codeName="Sheet2"/>
  <dimension ref="A1:C71"/>
  <sheetViews>
    <sheetView workbookViewId="0">
      <selection activeCell="A2" sqref="A2"/>
    </sheetView>
  </sheetViews>
  <sheetFormatPr defaultRowHeight="15" x14ac:dyDescent="0.25"/>
  <cols>
    <col min="1" max="1" width="20" bestFit="1" customWidth="1"/>
    <col min="2" max="2" width="21" bestFit="1" customWidth="1"/>
    <col min="3" max="3" width="22.7109375" style="18" bestFit="1" customWidth="1"/>
  </cols>
  <sheetData>
    <row r="1" spans="1:3" x14ac:dyDescent="0.25">
      <c r="A1" t="s">
        <v>36</v>
      </c>
      <c r="B1" t="s">
        <v>37</v>
      </c>
      <c r="C1" s="18" t="s">
        <v>38</v>
      </c>
    </row>
    <row r="2" spans="1:3" x14ac:dyDescent="0.25">
      <c r="A2" s="17">
        <v>45597</v>
      </c>
      <c r="B2" t="s">
        <v>16</v>
      </c>
      <c r="C2" s="18">
        <v>3910759.7818</v>
      </c>
    </row>
    <row r="3" spans="1:3" x14ac:dyDescent="0.25">
      <c r="A3" s="17">
        <v>45597</v>
      </c>
      <c r="B3" t="s">
        <v>17</v>
      </c>
      <c r="C3" s="18">
        <v>277922.44</v>
      </c>
    </row>
    <row r="4" spans="1:3" x14ac:dyDescent="0.25">
      <c r="A4" s="17">
        <v>45566</v>
      </c>
      <c r="B4" t="s">
        <v>16</v>
      </c>
      <c r="C4" s="18">
        <v>3950579.2543000001</v>
      </c>
    </row>
    <row r="5" spans="1:3" x14ac:dyDescent="0.25">
      <c r="A5" s="17">
        <v>45566</v>
      </c>
      <c r="B5" t="s">
        <v>17</v>
      </c>
      <c r="C5" s="18">
        <v>278440.42</v>
      </c>
    </row>
    <row r="6" spans="1:3" x14ac:dyDescent="0.25">
      <c r="A6" s="17">
        <v>45536</v>
      </c>
      <c r="B6" t="s">
        <v>16</v>
      </c>
      <c r="C6" s="18">
        <v>3993024.1401999998</v>
      </c>
    </row>
    <row r="7" spans="1:3" x14ac:dyDescent="0.25">
      <c r="A7" s="17">
        <v>45536</v>
      </c>
      <c r="B7" t="s">
        <v>17</v>
      </c>
      <c r="C7" s="18">
        <v>275044.7</v>
      </c>
    </row>
    <row r="8" spans="1:3" x14ac:dyDescent="0.25">
      <c r="A8" s="17">
        <v>45505</v>
      </c>
      <c r="B8" t="s">
        <v>16</v>
      </c>
      <c r="C8" s="18">
        <v>3953600.6760999998</v>
      </c>
    </row>
    <row r="9" spans="1:3" x14ac:dyDescent="0.25">
      <c r="A9" s="17">
        <v>45505</v>
      </c>
      <c r="B9" t="s">
        <v>17</v>
      </c>
      <c r="C9" s="18">
        <v>283824.89</v>
      </c>
    </row>
    <row r="10" spans="1:3" x14ac:dyDescent="0.25">
      <c r="A10" s="17">
        <v>45474</v>
      </c>
      <c r="B10" t="s">
        <v>16</v>
      </c>
      <c r="C10" s="18">
        <v>3917231.0748999999</v>
      </c>
    </row>
    <row r="11" spans="1:3" x14ac:dyDescent="0.25">
      <c r="A11" s="17">
        <v>45474</v>
      </c>
      <c r="B11" t="s">
        <v>17</v>
      </c>
      <c r="C11" s="18">
        <v>274810.28999999998</v>
      </c>
    </row>
    <row r="12" spans="1:3" x14ac:dyDescent="0.25">
      <c r="A12" s="17">
        <v>45444</v>
      </c>
      <c r="B12" t="s">
        <v>16</v>
      </c>
      <c r="C12" s="18">
        <v>3924640.5471000001</v>
      </c>
    </row>
    <row r="13" spans="1:3" x14ac:dyDescent="0.25">
      <c r="A13" s="17">
        <v>45444</v>
      </c>
      <c r="B13" t="s">
        <v>17</v>
      </c>
      <c r="C13" s="18">
        <v>267362.86</v>
      </c>
    </row>
    <row r="14" spans="1:3" x14ac:dyDescent="0.25">
      <c r="A14" s="17">
        <v>45413</v>
      </c>
      <c r="B14" t="s">
        <v>16</v>
      </c>
      <c r="C14" s="18">
        <v>4028554.0070000002</v>
      </c>
    </row>
    <row r="15" spans="1:3" x14ac:dyDescent="0.25">
      <c r="A15" s="17">
        <v>45413</v>
      </c>
      <c r="B15" t="s">
        <v>17</v>
      </c>
      <c r="C15" s="18">
        <v>283157.46999999997</v>
      </c>
    </row>
    <row r="16" spans="1:3" x14ac:dyDescent="0.25">
      <c r="A16" s="17">
        <v>45383</v>
      </c>
      <c r="B16" t="s">
        <v>16</v>
      </c>
      <c r="C16" s="18">
        <v>3915823.3130000001</v>
      </c>
    </row>
    <row r="17" spans="1:3" x14ac:dyDescent="0.25">
      <c r="A17" s="17">
        <v>45383</v>
      </c>
      <c r="B17" t="s">
        <v>17</v>
      </c>
      <c r="C17" s="18">
        <v>267474.8</v>
      </c>
    </row>
    <row r="18" spans="1:3" x14ac:dyDescent="0.25">
      <c r="A18" s="17">
        <v>45352</v>
      </c>
      <c r="B18" t="s">
        <v>16</v>
      </c>
      <c r="C18" s="18">
        <v>4122409.2067</v>
      </c>
    </row>
    <row r="19" spans="1:3" x14ac:dyDescent="0.25">
      <c r="A19" s="17">
        <v>45352</v>
      </c>
      <c r="B19" t="s">
        <v>17</v>
      </c>
      <c r="C19" s="18">
        <v>279017.45</v>
      </c>
    </row>
    <row r="20" spans="1:3" x14ac:dyDescent="0.25">
      <c r="A20" s="17">
        <v>45323</v>
      </c>
      <c r="B20" t="s">
        <v>16</v>
      </c>
      <c r="C20" s="18">
        <v>3899635.827</v>
      </c>
    </row>
    <row r="21" spans="1:3" x14ac:dyDescent="0.25">
      <c r="A21" s="17">
        <v>45323</v>
      </c>
      <c r="B21" t="s">
        <v>17</v>
      </c>
      <c r="C21" s="18">
        <v>262056.28</v>
      </c>
    </row>
    <row r="22" spans="1:3" x14ac:dyDescent="0.25">
      <c r="A22" s="17">
        <v>45292</v>
      </c>
      <c r="B22" t="s">
        <v>16</v>
      </c>
      <c r="C22" s="18">
        <v>3941393.3445000001</v>
      </c>
    </row>
    <row r="23" spans="1:3" x14ac:dyDescent="0.25">
      <c r="A23" s="17">
        <v>45292</v>
      </c>
      <c r="B23" t="s">
        <v>17</v>
      </c>
      <c r="C23" s="18">
        <v>274374.90999999997</v>
      </c>
    </row>
    <row r="24" spans="1:3" x14ac:dyDescent="0.25">
      <c r="A24" s="17">
        <v>45261</v>
      </c>
      <c r="B24" t="s">
        <v>16</v>
      </c>
      <c r="C24" s="18">
        <v>3942126.2996999999</v>
      </c>
    </row>
    <row r="25" spans="1:3" x14ac:dyDescent="0.25">
      <c r="A25" s="17">
        <v>45261</v>
      </c>
      <c r="B25" t="s">
        <v>17</v>
      </c>
      <c r="C25" s="18">
        <v>288397.40000000002</v>
      </c>
    </row>
    <row r="26" spans="1:3" x14ac:dyDescent="0.25">
      <c r="A26" s="17">
        <v>45231</v>
      </c>
      <c r="B26" t="s">
        <v>16</v>
      </c>
      <c r="C26" s="18">
        <v>3916847.5518</v>
      </c>
    </row>
    <row r="27" spans="1:3" x14ac:dyDescent="0.25">
      <c r="A27" s="17">
        <v>45231</v>
      </c>
      <c r="B27" t="s">
        <v>17</v>
      </c>
      <c r="C27" s="18">
        <v>282617.73</v>
      </c>
    </row>
    <row r="28" spans="1:3" x14ac:dyDescent="0.25">
      <c r="A28" s="17">
        <v>45200</v>
      </c>
      <c r="B28" t="s">
        <v>16</v>
      </c>
      <c r="C28" s="18">
        <v>3941337.9093999998</v>
      </c>
    </row>
    <row r="29" spans="1:3" x14ac:dyDescent="0.25">
      <c r="A29" s="17">
        <v>45200</v>
      </c>
      <c r="B29" t="s">
        <v>17</v>
      </c>
      <c r="C29" s="18">
        <v>287533.46999999997</v>
      </c>
    </row>
    <row r="30" spans="1:3" x14ac:dyDescent="0.25">
      <c r="A30" s="17">
        <v>45170</v>
      </c>
      <c r="B30" t="s">
        <v>16</v>
      </c>
      <c r="C30" s="18">
        <v>3939893.219</v>
      </c>
    </row>
    <row r="31" spans="1:3" x14ac:dyDescent="0.25">
      <c r="A31" s="17">
        <v>45170</v>
      </c>
      <c r="B31" t="s">
        <v>17</v>
      </c>
      <c r="C31" s="18">
        <v>295970.13</v>
      </c>
    </row>
    <row r="32" spans="1:3" x14ac:dyDescent="0.25">
      <c r="A32" s="17">
        <v>45139</v>
      </c>
      <c r="B32" t="s">
        <v>16</v>
      </c>
      <c r="C32" s="18">
        <v>3914387.3487999998</v>
      </c>
    </row>
    <row r="33" spans="1:3" x14ac:dyDescent="0.25">
      <c r="A33" s="17">
        <v>45139</v>
      </c>
      <c r="B33" t="s">
        <v>17</v>
      </c>
      <c r="C33" s="18">
        <v>296161.73</v>
      </c>
    </row>
    <row r="34" spans="1:3" x14ac:dyDescent="0.25">
      <c r="A34" s="17">
        <v>45108</v>
      </c>
      <c r="B34" t="s">
        <v>16</v>
      </c>
      <c r="C34" s="18">
        <v>3925718.1190999998</v>
      </c>
    </row>
    <row r="35" spans="1:3" x14ac:dyDescent="0.25">
      <c r="A35" s="17">
        <v>45108</v>
      </c>
      <c r="B35" t="s">
        <v>17</v>
      </c>
      <c r="C35" s="18">
        <v>294328.32000000001</v>
      </c>
    </row>
    <row r="36" spans="1:3" x14ac:dyDescent="0.25">
      <c r="A36" s="17">
        <v>45078</v>
      </c>
      <c r="B36" t="s">
        <v>16</v>
      </c>
      <c r="C36" s="18">
        <v>3902120.4465999999</v>
      </c>
    </row>
    <row r="37" spans="1:3" x14ac:dyDescent="0.25">
      <c r="A37" s="17">
        <v>45078</v>
      </c>
      <c r="B37" t="s">
        <v>17</v>
      </c>
      <c r="C37" s="18">
        <v>309494.88</v>
      </c>
    </row>
    <row r="38" spans="1:3" x14ac:dyDescent="0.25">
      <c r="A38" s="17">
        <v>45047</v>
      </c>
      <c r="B38" t="s">
        <v>16</v>
      </c>
      <c r="C38" s="18">
        <v>3906965.2732000002</v>
      </c>
    </row>
    <row r="39" spans="1:3" x14ac:dyDescent="0.25">
      <c r="A39" s="17">
        <v>45047</v>
      </c>
      <c r="B39" t="s">
        <v>17</v>
      </c>
      <c r="C39" s="18">
        <v>299285.21999999997</v>
      </c>
    </row>
    <row r="40" spans="1:3" x14ac:dyDescent="0.25">
      <c r="A40" s="17">
        <v>45017</v>
      </c>
      <c r="B40" t="s">
        <v>16</v>
      </c>
      <c r="C40" s="18">
        <v>3872734.7631999999</v>
      </c>
    </row>
    <row r="41" spans="1:3" x14ac:dyDescent="0.25">
      <c r="A41" s="17">
        <v>45017</v>
      </c>
      <c r="B41" t="s">
        <v>17</v>
      </c>
      <c r="C41" s="18">
        <v>288479.81</v>
      </c>
    </row>
    <row r="42" spans="1:3" x14ac:dyDescent="0.25">
      <c r="A42" s="17">
        <v>44986</v>
      </c>
      <c r="B42" t="s">
        <v>16</v>
      </c>
      <c r="C42" s="18">
        <v>4385677.2017000001</v>
      </c>
    </row>
    <row r="43" spans="1:3" x14ac:dyDescent="0.25">
      <c r="A43" s="17">
        <v>44986</v>
      </c>
      <c r="B43" t="s">
        <v>17</v>
      </c>
      <c r="C43" s="18">
        <v>315313.12</v>
      </c>
    </row>
    <row r="44" spans="1:3" x14ac:dyDescent="0.25">
      <c r="A44" s="17">
        <v>44958</v>
      </c>
      <c r="B44" t="s">
        <v>16</v>
      </c>
      <c r="C44" s="18">
        <v>3874582.5243000002</v>
      </c>
    </row>
    <row r="45" spans="1:3" x14ac:dyDescent="0.25">
      <c r="A45" s="17">
        <v>44958</v>
      </c>
      <c r="B45" t="s">
        <v>17</v>
      </c>
      <c r="C45" s="18">
        <v>277295.56</v>
      </c>
    </row>
    <row r="46" spans="1:3" x14ac:dyDescent="0.25">
      <c r="A46" s="17">
        <v>44927</v>
      </c>
      <c r="B46" t="s">
        <v>16</v>
      </c>
      <c r="C46" s="18">
        <v>3914529.3576000002</v>
      </c>
    </row>
    <row r="47" spans="1:3" x14ac:dyDescent="0.25">
      <c r="A47" s="17">
        <v>44927</v>
      </c>
      <c r="B47" t="s">
        <v>17</v>
      </c>
      <c r="C47" s="18">
        <v>290801.58</v>
      </c>
    </row>
    <row r="48" spans="1:3" x14ac:dyDescent="0.25">
      <c r="A48" s="17">
        <v>44896</v>
      </c>
      <c r="B48" t="s">
        <v>16</v>
      </c>
      <c r="C48" s="18">
        <v>3967500.4021999999</v>
      </c>
    </row>
    <row r="49" spans="1:3" x14ac:dyDescent="0.25">
      <c r="A49" s="17">
        <v>44896</v>
      </c>
      <c r="B49" t="s">
        <v>17</v>
      </c>
      <c r="C49" s="18">
        <v>324528.44</v>
      </c>
    </row>
    <row r="50" spans="1:3" x14ac:dyDescent="0.25">
      <c r="A50" s="17">
        <v>44866</v>
      </c>
      <c r="B50" t="s">
        <v>16</v>
      </c>
      <c r="C50" s="18">
        <v>3876514.9032999999</v>
      </c>
    </row>
    <row r="51" spans="1:3" x14ac:dyDescent="0.25">
      <c r="A51" s="17">
        <v>44866</v>
      </c>
      <c r="B51" t="s">
        <v>17</v>
      </c>
      <c r="C51" s="18">
        <v>308931.17</v>
      </c>
    </row>
    <row r="52" spans="1:3" x14ac:dyDescent="0.25">
      <c r="A52" s="17">
        <v>44835</v>
      </c>
      <c r="B52" t="s">
        <v>16</v>
      </c>
      <c r="C52" s="18">
        <v>3917796.9829000002</v>
      </c>
    </row>
    <row r="53" spans="1:3" x14ac:dyDescent="0.25">
      <c r="A53" s="17">
        <v>44835</v>
      </c>
      <c r="B53" t="s">
        <v>17</v>
      </c>
      <c r="C53" s="18">
        <v>293368.11</v>
      </c>
    </row>
    <row r="54" spans="1:3" x14ac:dyDescent="0.25">
      <c r="A54" s="17">
        <v>44805</v>
      </c>
      <c r="B54" t="s">
        <v>16</v>
      </c>
      <c r="C54" s="18">
        <v>3894630.0872</v>
      </c>
    </row>
    <row r="55" spans="1:3" x14ac:dyDescent="0.25">
      <c r="A55" s="17">
        <v>44805</v>
      </c>
      <c r="B55" t="s">
        <v>17</v>
      </c>
      <c r="C55" s="18">
        <v>308499.26</v>
      </c>
    </row>
    <row r="56" spans="1:3" x14ac:dyDescent="0.25">
      <c r="A56" s="17">
        <v>44774</v>
      </c>
      <c r="B56" t="s">
        <v>16</v>
      </c>
      <c r="C56" s="18">
        <v>3914636.4523</v>
      </c>
    </row>
    <row r="57" spans="1:3" x14ac:dyDescent="0.25">
      <c r="A57" s="17">
        <v>44774</v>
      </c>
      <c r="B57" t="s">
        <v>17</v>
      </c>
      <c r="C57" s="18">
        <v>312135.45</v>
      </c>
    </row>
    <row r="58" spans="1:3" x14ac:dyDescent="0.25">
      <c r="A58" s="17">
        <v>44743</v>
      </c>
      <c r="B58" t="s">
        <v>16</v>
      </c>
      <c r="C58" s="18">
        <v>3942271.7755999998</v>
      </c>
    </row>
    <row r="59" spans="1:3" x14ac:dyDescent="0.25">
      <c r="A59" s="17">
        <v>44743</v>
      </c>
      <c r="B59" t="s">
        <v>17</v>
      </c>
      <c r="C59" s="18">
        <v>314155.89</v>
      </c>
    </row>
    <row r="60" spans="1:3" x14ac:dyDescent="0.25">
      <c r="A60" s="17">
        <v>44713</v>
      </c>
      <c r="B60" t="s">
        <v>16</v>
      </c>
      <c r="C60" s="18">
        <v>3876911.4951999998</v>
      </c>
    </row>
    <row r="61" spans="1:3" x14ac:dyDescent="0.25">
      <c r="A61" s="17">
        <v>44713</v>
      </c>
      <c r="B61" t="s">
        <v>17</v>
      </c>
      <c r="C61" s="18">
        <v>331896.57</v>
      </c>
    </row>
    <row r="62" spans="1:3" x14ac:dyDescent="0.25">
      <c r="A62" s="17">
        <v>44682</v>
      </c>
      <c r="B62" t="s">
        <v>16</v>
      </c>
      <c r="C62" s="18">
        <v>3953058.2198999999</v>
      </c>
    </row>
    <row r="63" spans="1:3" x14ac:dyDescent="0.25">
      <c r="A63" s="17">
        <v>44682</v>
      </c>
      <c r="B63" t="s">
        <v>17</v>
      </c>
      <c r="C63" s="18">
        <v>300922.65000000002</v>
      </c>
    </row>
    <row r="64" spans="1:3" x14ac:dyDescent="0.25">
      <c r="A64" s="17">
        <v>44652</v>
      </c>
      <c r="B64" t="s">
        <v>16</v>
      </c>
      <c r="C64" s="18">
        <v>3869566.4331</v>
      </c>
    </row>
    <row r="65" spans="1:3" x14ac:dyDescent="0.25">
      <c r="A65" s="17">
        <v>44652</v>
      </c>
      <c r="B65" t="s">
        <v>17</v>
      </c>
      <c r="C65" s="18">
        <v>306439.59000000003</v>
      </c>
    </row>
    <row r="66" spans="1:3" x14ac:dyDescent="0.25">
      <c r="A66" s="17">
        <v>44621</v>
      </c>
      <c r="B66" t="s">
        <v>16</v>
      </c>
      <c r="C66" s="18">
        <v>4369756.1939000003</v>
      </c>
    </row>
    <row r="67" spans="1:3" x14ac:dyDescent="0.25">
      <c r="A67" s="17">
        <v>44621</v>
      </c>
      <c r="B67" t="s">
        <v>17</v>
      </c>
      <c r="C67" s="18">
        <v>317596.07</v>
      </c>
    </row>
    <row r="68" spans="1:3" x14ac:dyDescent="0.25">
      <c r="A68" s="17">
        <v>44593</v>
      </c>
      <c r="B68" t="s">
        <v>16</v>
      </c>
      <c r="C68" s="18">
        <v>3853948.9161999999</v>
      </c>
    </row>
    <row r="69" spans="1:3" x14ac:dyDescent="0.25">
      <c r="A69" s="17">
        <v>44593</v>
      </c>
      <c r="B69" t="s">
        <v>17</v>
      </c>
      <c r="C69" s="18">
        <v>309866.09999999998</v>
      </c>
    </row>
    <row r="70" spans="1:3" x14ac:dyDescent="0.25">
      <c r="A70" s="17">
        <v>44562</v>
      </c>
      <c r="B70" t="s">
        <v>16</v>
      </c>
      <c r="C70" s="18">
        <v>3769892.682</v>
      </c>
    </row>
    <row r="71" spans="1:3" x14ac:dyDescent="0.25">
      <c r="A71" s="17">
        <v>44562</v>
      </c>
      <c r="B71" t="s">
        <v>17</v>
      </c>
      <c r="C71" s="18">
        <v>288833.08</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1B523-5DA1-45D8-BC82-705C45052862}">
  <sheetPr codeName="Sheet3"/>
  <dimension ref="A1:B36"/>
  <sheetViews>
    <sheetView workbookViewId="0">
      <selection activeCell="B17" sqref="B17"/>
    </sheetView>
  </sheetViews>
  <sheetFormatPr defaultRowHeight="15" x14ac:dyDescent="0.25"/>
  <cols>
    <col min="1" max="1" width="11.42578125" bestFit="1" customWidth="1"/>
    <col min="2" max="2" width="29.85546875" style="18" bestFit="1" customWidth="1"/>
  </cols>
  <sheetData>
    <row r="1" spans="1:2" x14ac:dyDescent="0.25">
      <c r="A1" t="s">
        <v>34</v>
      </c>
      <c r="B1" s="18" t="s">
        <v>35</v>
      </c>
    </row>
    <row r="2" spans="1:2" x14ac:dyDescent="0.25">
      <c r="A2" s="17">
        <v>44592</v>
      </c>
      <c r="B2" s="18">
        <v>101863654.97669999</v>
      </c>
    </row>
    <row r="3" spans="1:2" x14ac:dyDescent="0.25">
      <c r="A3" s="17">
        <v>44620</v>
      </c>
      <c r="B3" s="18">
        <v>102775309.5503</v>
      </c>
    </row>
    <row r="4" spans="1:2" x14ac:dyDescent="0.25">
      <c r="A4" s="17">
        <v>44651</v>
      </c>
      <c r="B4" s="18">
        <v>105467439.12</v>
      </c>
    </row>
    <row r="5" spans="1:2" x14ac:dyDescent="0.25">
      <c r="A5" s="17">
        <v>44681</v>
      </c>
      <c r="B5" s="18">
        <v>107464265.51620001</v>
      </c>
    </row>
    <row r="6" spans="1:2" x14ac:dyDescent="0.25">
      <c r="A6" s="17">
        <v>44712</v>
      </c>
      <c r="B6" s="18">
        <v>109353164.93099999</v>
      </c>
    </row>
    <row r="7" spans="1:2" x14ac:dyDescent="0.25">
      <c r="A7" s="17">
        <v>44742</v>
      </c>
      <c r="B7" s="18">
        <v>110494875.22</v>
      </c>
    </row>
    <row r="8" spans="1:2" x14ac:dyDescent="0.25">
      <c r="A8" s="17">
        <v>44773</v>
      </c>
      <c r="B8" s="18">
        <v>110512510.3882</v>
      </c>
    </row>
    <row r="9" spans="1:2" x14ac:dyDescent="0.25">
      <c r="A9" s="17">
        <v>44804</v>
      </c>
      <c r="B9" s="18">
        <v>114567074.42</v>
      </c>
    </row>
    <row r="10" spans="1:2" x14ac:dyDescent="0.25">
      <c r="A10" s="17">
        <v>44834</v>
      </c>
      <c r="B10" s="18">
        <v>116631150.7052</v>
      </c>
    </row>
    <row r="11" spans="1:2" x14ac:dyDescent="0.25">
      <c r="A11" s="17">
        <v>44865</v>
      </c>
      <c r="B11" s="18">
        <v>119187622.60770001</v>
      </c>
    </row>
    <row r="12" spans="1:2" x14ac:dyDescent="0.25">
      <c r="A12" s="17">
        <v>44895</v>
      </c>
      <c r="B12" s="18">
        <v>121503938.10529999</v>
      </c>
    </row>
    <row r="13" spans="1:2" x14ac:dyDescent="0.25">
      <c r="A13" s="17">
        <v>44926</v>
      </c>
      <c r="B13" s="18">
        <v>121667506.17</v>
      </c>
    </row>
    <row r="14" spans="1:2" x14ac:dyDescent="0.25">
      <c r="A14" s="17">
        <v>44957</v>
      </c>
      <c r="B14" s="18">
        <v>123806308.2316</v>
      </c>
    </row>
    <row r="15" spans="1:2" x14ac:dyDescent="0.25">
      <c r="A15" s="17">
        <v>44985</v>
      </c>
      <c r="B15" s="18">
        <v>124232692.15000001</v>
      </c>
    </row>
    <row r="16" spans="1:2" x14ac:dyDescent="0.25">
      <c r="A16" s="17">
        <v>45016</v>
      </c>
      <c r="B16" s="18">
        <v>126024249.89</v>
      </c>
    </row>
    <row r="17" spans="1:2" x14ac:dyDescent="0.25">
      <c r="A17" s="17">
        <v>45046</v>
      </c>
      <c r="B17" s="18">
        <v>129262388.59100001</v>
      </c>
    </row>
    <row r="18" spans="1:2" x14ac:dyDescent="0.25">
      <c r="A18" s="17">
        <v>45077</v>
      </c>
      <c r="B18" s="18">
        <v>130817058.98</v>
      </c>
    </row>
    <row r="19" spans="1:2" x14ac:dyDescent="0.25">
      <c r="A19" s="17">
        <v>45107</v>
      </c>
      <c r="B19" s="18">
        <v>133003894.36</v>
      </c>
    </row>
    <row r="20" spans="1:2" x14ac:dyDescent="0.25">
      <c r="A20" s="17">
        <v>45138</v>
      </c>
      <c r="B20" s="18">
        <v>134409181.08000001</v>
      </c>
    </row>
    <row r="21" spans="1:2" x14ac:dyDescent="0.25">
      <c r="A21" s="17">
        <v>45169</v>
      </c>
      <c r="B21" s="18">
        <v>132472569.84370001</v>
      </c>
    </row>
    <row r="22" spans="1:2" x14ac:dyDescent="0.25">
      <c r="A22" s="17">
        <v>45199</v>
      </c>
      <c r="B22" s="18">
        <v>126873855.83</v>
      </c>
    </row>
    <row r="23" spans="1:2" x14ac:dyDescent="0.25">
      <c r="A23" s="17">
        <v>45230</v>
      </c>
      <c r="B23" s="18">
        <v>129254383.02</v>
      </c>
    </row>
    <row r="24" spans="1:2" x14ac:dyDescent="0.25">
      <c r="A24" s="17">
        <v>45260</v>
      </c>
      <c r="B24" s="18">
        <v>128783505.78</v>
      </c>
    </row>
    <row r="25" spans="1:2" x14ac:dyDescent="0.25">
      <c r="A25" s="17">
        <v>45291</v>
      </c>
      <c r="B25" s="18">
        <v>130881087.31999999</v>
      </c>
    </row>
    <row r="26" spans="1:2" x14ac:dyDescent="0.25">
      <c r="A26" s="17">
        <v>45322</v>
      </c>
      <c r="B26" s="18">
        <v>127337764.87</v>
      </c>
    </row>
    <row r="27" spans="1:2" x14ac:dyDescent="0.25">
      <c r="A27" s="17">
        <v>45351</v>
      </c>
      <c r="B27" s="18">
        <v>129259140.39</v>
      </c>
    </row>
    <row r="28" spans="1:2" x14ac:dyDescent="0.25">
      <c r="A28" s="17">
        <v>45382</v>
      </c>
      <c r="B28" s="18">
        <v>131867856.1392</v>
      </c>
    </row>
    <row r="29" spans="1:2" x14ac:dyDescent="0.25">
      <c r="A29" s="17">
        <v>45412</v>
      </c>
      <c r="B29" s="18">
        <v>134126839.22</v>
      </c>
    </row>
    <row r="30" spans="1:2" x14ac:dyDescent="0.25">
      <c r="A30" s="17">
        <v>45443</v>
      </c>
      <c r="B30" s="18">
        <v>128543277.64</v>
      </c>
    </row>
    <row r="31" spans="1:2" x14ac:dyDescent="0.25">
      <c r="A31" s="17">
        <v>45473</v>
      </c>
      <c r="B31" s="18">
        <v>128014668.29000001</v>
      </c>
    </row>
    <row r="32" spans="1:2" x14ac:dyDescent="0.25">
      <c r="A32" s="17">
        <v>45504</v>
      </c>
      <c r="B32" s="18">
        <v>120679811.19</v>
      </c>
    </row>
    <row r="33" spans="1:2" x14ac:dyDescent="0.25">
      <c r="A33" s="17">
        <v>45535</v>
      </c>
      <c r="B33" s="18">
        <v>121744400.86</v>
      </c>
    </row>
    <row r="34" spans="1:2" x14ac:dyDescent="0.25">
      <c r="A34" s="17">
        <v>45565</v>
      </c>
      <c r="B34" s="18">
        <v>123575483.5948</v>
      </c>
    </row>
    <row r="35" spans="1:2" x14ac:dyDescent="0.25">
      <c r="A35" s="17">
        <v>45596</v>
      </c>
      <c r="B35" s="18">
        <v>124396411.69</v>
      </c>
    </row>
    <row r="36" spans="1:2" x14ac:dyDescent="0.25">
      <c r="A36" s="17">
        <v>45626</v>
      </c>
      <c r="B36" s="18">
        <v>118759530.94</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3 6 c 8 d 5 1 - c 3 d 6 - 4 3 4 9 - a 3 1 8 - f 4 8 e 4 d f 7 c 3 3 d "   x m l n s = " h t t p : / / s c h e m a s . m i c r o s o f t . c o m / D a t a M a s h u p " > A A A A A C s F A A B Q S w M E F A A C A A g A o H g j W k b r R b 2 k A A A A 9 g A A A B I A H A B D b 2 5 m a W c v U G F j a 2 F n Z S 5 4 b W w g o h g A K K A U A A A A A A A A A A A A A A A A A A A A A A A A A A A A h Y + x D o I w G I R f h X S n h b I o + S m D q y Q m R O P a l I q N 8 G N o s b y b g 4 / k K 4 h R 1 M 3 x 7 r 5 L 7 u 7 X G + R j 2 w Q X 3 V v T Y U Z i G p F A o + o q g 3 V G B n c I F y Q X s J H q J G s d T D D a d L Q m I 0 f n z i l j 3 n v q E 9 r 1 N e N R F L N 9 s S 7 V U b c y N G i d R K X J p 1 X 9 b x E B u 9 c Y w W m c c M r 5 k k b A Z h M K g 1 + A T 3 u f 6 Y 8 J q 6 F x Q 6 + F x n B b A p s l s P c H 8 Q B Q S w M E F A A C A A g A o H g j 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B 4 I 1 r n D g T 2 J Q I A A H s G A A A T A B w A R m 9 y b X V s Y X M v U 2 V j d G l v b j E u b S C i G A A o o B Q A A A A A A A A A A A A A A A A A A A A A A A A A A A D N V E 1 v 2 k A Q v S P x H 0 b b i y 2 5 l q J W P b T i Q I m p r K S O Z R u l E a B o s T f B z X o 3 2 o 8 U h P j v X X s J O E B I D z n U F 0 s z b 2 f e v P m Q J F c l Z 5 D a / 9 m 3 b q f b k X M s S A F D z Y r v m G K W E + g B J a r b A f O l X I v G E i x y Q v 1 r L h 5 m n D 8 4 w 5 I S f 8 C Z I k x J B / 3 6 O n m U + a 2 W d 5 P r I L i 4 v I E f S Z h m k A T x V Z K l k y g L 4 x S G o + g c 0 q y f j Y x l l A 4 h Z f h R z r m C j x B G W Z B E / U t / Q e U C u R 4 w T a k H S m j i e p Z L i + J t h m e 0 p m X 5 r c a h I l U P t R D I u y h Z 0 U M N E E 3 X 4 3 O s 8 H Q T 6 Q M a z D G 7 N 2 V n y 0 e C T J w G 5 m c C M 3 n H R T X g V F e s d k r n I K 2 3 W q E b g g X y I G T q y 2 e / x q 0 9 W K G f R p D 5 o b l O D T E R J S + M U x k z F F h Z X 3 A V g / G T o 4 5 G p H 6 u N K a w r c v i m K 5 m R D T I B h X j Z W V 6 Y X q r F D W F R W S h 4 J l P 8 4 L y + z L H t H m y Q R 8 J t k t b / N Z S m U j H E 6 / d r Z Y J q f i T A V r R 5 E 5 O 6 9 i Y n T 3 R v a 2 I W 9 n 2 h D o h w T / U v K 2 x x b R N 4 O y N t h / W V f f 9 l D w D L Q R h + d I 2 v p X W L I s i 9 Z I l / E 9 L n p R Q s 4 i 1 z d m n 5 g H B + b w Z D D + U I Y s F e S q 5 l l E t m X T G z 1 M z 9 T 6 5 w M U O a D m o G t Z C u W 6 3 U 7 L j d N p H w F R c K l W X 0 3 T i P 7 0 D L 1 m + c g p e g t 7 v G h x L X g / G z v 7 a p r c Q d g G s X 5 m h 3 f f 3 K 6 6 b 7 X y 3 k X p z o g 7 4 T z 0 4 N V u H + J N D 9 h d Q S w E C L Q A U A A I A C A C g e C N a R u t F v a Q A A A D 2 A A A A E g A A A A A A A A A A A A A A A A A A A A A A Q 2 9 u Z m l n L 1 B h Y 2 t h Z 2 U u e G 1 s U E s B A i 0 A F A A C A A g A o H g j W g / K 6 a u k A A A A 6 Q A A A B M A A A A A A A A A A A A A A A A A 8 A A A A F t D b 2 5 0 Z W 5 0 X 1 R 5 c G V z X S 5 4 b W x Q S w E C L Q A U A A I A C A C g e C N a 5 w 4 E 9 i U C A A B 7 B g A A E w A A A A A A A A A A A A A A A A D h A Q A A R m 9 y b X V s Y X M v U 2 V j d G l v b j E u b V B L B Q Y A A A A A A w A D A M I A A A B T 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V F Q A A A A A A A D M V 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G d W 5 k Q m F s Y W 5 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G d W 5 k Q m F s Y W 5 j Z S I g L z 4 8 R W 5 0 c n k g V H l w Z T 0 i R m l s b G V k Q 2 9 t c G x l d G V S Z X N 1 b H R U b 1 d v c m t z a G V l d C I g V m F s d W U 9 I m w x I i A v P j x F b n R y e S B U e X B l P S J R d W V y e U l E I i B W Y W x 1 Z T 0 i c 2 U 5 N T J i N D J i L T U 2 N D U t N D E 1 Z S 0 5 M 2 I 0 L W V i N j R m N 2 U 5 N z E x M y I g L z 4 8 R W 5 0 c n k g V H l w Z T 0 i R m l s b E x h c 3 R V c G R h d G V k I i B W Y W x 1 Z T 0 i Z D I w M j U t M D E t M D N U M j E 6 M D U 6 M D A u O D U 5 N D Q 1 N l o i I C 8 + P E V u d H J 5 I F R 5 c G U 9 I k Z p b G x F c n J v c k N v d W 5 0 I i B W Y W x 1 Z T 0 i b D A i I C 8 + P E V u d H J 5 I F R 5 c G U 9 I k Z p b G x D b 2 x 1 b W 5 U e X B l c y I g V m F s d W U 9 I n N D U k U 9 I i A v P j x F b n R y e S B U e X B l P S J G a W x s R X J y b 3 J D b 2 R l I i B W Y W x 1 Z T 0 i c 1 V u a 2 5 v d 2 4 i I C 8 + P E V u d H J 5 I F R 5 c G U 9 I k Z p b G x D b 2 x 1 b W 5 O Y W 1 l c y I g V m F s d W U 9 I n N b J n F 1 b 3 Q 7 R U 9 Q I E R h d G U m c X V v d D s s J n F 1 b 3 Q 7 R U 9 Q I E 5 V U 0 Y g Q W R q d X N 0 Z W Q g Q m F s Y W 5 j Z S Z x d W 9 0 O 1 0 i I C 8 + P E V u d H J 5 I F R 5 c G U 9 I k Z p b G x D b 3 V u d C I g V m F s d W U 9 I m w z N S I g L z 4 8 R W 5 0 c n k g V H l w Z T 0 i R m l s b F N 0 Y X R 1 c y I g V m F s d W U 9 I n N D b 2 1 w b G V 0 Z S I g L z 4 8 R W 5 0 c n k g V H l w Z T 0 i Q W R k Z W R U b 0 R h d G F N b 2 R l b C I g V m F s d W U 9 I m w w I i A v P j x F b n R y e S B U e X B l P S J S Z W x h d G l v b n N o a X B J b m Z v Q 2 9 u d G F p b m V y I i B W Y W x 1 Z T 0 i c 3 s m c X V v d D t j b 2 x 1 b W 5 D b 3 V u d C Z x d W 9 0 O z o y L C Z x d W 9 0 O 2 t l e U N v b H V t b k 5 h b W V z J n F 1 b 3 Q 7 O l t d L C Z x d W 9 0 O 3 F 1 Z X J 5 U m V s Y X R p b 2 5 z a G l w c y Z x d W 9 0 O z p b X S w m c X V v d D t j b 2 x 1 b W 5 J Z G V u d G l 0 a W V z J n F 1 b 3 Q 7 O l s m c X V v d D t T Z W N 0 a W 9 u M S 9 G d W 5 k Q m F s Y W 5 j Z S 9 B d X R v U m V t b 3 Z l Z E N v b H V t b n M x L n t F T 1 A g R G F 0 Z S w w f S Z x d W 9 0 O y w m c X V v d D t T Z W N 0 a W 9 u M S 9 G d W 5 k Q m F s Y W 5 j Z S 9 B d X R v U m V t b 3 Z l Z E N v b H V t b n M x L n t F T 1 A g T l V T R i B B Z G p 1 c 3 R l Z C B C Y W x h b m N l L D F 9 J n F 1 b 3 Q 7 X S w m c X V v d D t D b 2 x 1 b W 5 D b 3 V u d C Z x d W 9 0 O z o y L C Z x d W 9 0 O 0 t l e U N v b H V t b k 5 h b W V z J n F 1 b 3 Q 7 O l t d L C Z x d W 9 0 O 0 N v b H V t b k l k Z W 5 0 a X R p Z X M m c X V v d D s 6 W y Z x d W 9 0 O 1 N l Y 3 R p b 2 4 x L 0 Z 1 b m R C Y W x h b m N l L 0 F 1 d G 9 S Z W 1 v d m V k Q 2 9 s d W 1 u c z E u e 0 V P U C B E Y X R l L D B 9 J n F 1 b 3 Q 7 L C Z x d W 9 0 O 1 N l Y 3 R p b 2 4 x L 0 Z 1 b m R C Y W x h b m N l L 0 F 1 d G 9 S Z W 1 v d m V k Q 2 9 s d W 1 u c z E u e 0 V P U C B O V V N G I E F k a n V z d G V k I E J h b G F u Y 2 U s M X 0 m c X V v d D t d L C Z x d W 9 0 O 1 J l b G F 0 a W 9 u c 2 h p c E l u Z m 8 m c X V v d D s 6 W 1 1 9 I i A v P j w v U 3 R h Y m x l R W 5 0 c m l l c z 4 8 L 0 l 0 Z W 0 + P E l 0 Z W 0 + P E l 0 Z W 1 M b 2 N h d G l v b j 4 8 S X R l b V R 5 c G U + R m 9 y b X V s Y T w v S X R l b V R 5 c G U + P E l 0 Z W 1 Q Y X R o P l N l Y 3 R p b 2 4 x L 0 Z 1 b m R C Y W x h b m N l L 1 N v d X J j Z T w v S X R l b V B h d G g + P C 9 J d G V t T G 9 j Y X R p b 2 4 + P F N 0 Y W J s Z U V u d H J p Z X M g L z 4 8 L 0 l 0 Z W 0 + P E l 0 Z W 0 + P E l 0 Z W 1 M b 2 N h d G l v b j 4 8 S X R l b V R 5 c G U + R m 9 y b X V s Y T w v S X R l b V R 5 c G U + P E l 0 Z W 1 Q Y X R o P l N l Y 3 R p b 2 4 x L 0 Z 1 b m R C Y W x h b m N l L 0 Z 1 b m R C Y W x h b m N l X 1 R h Y m x l P C 9 J d G V t U G F 0 a D 4 8 L 0 l 0 Z W 1 M b 2 N h d G l v b j 4 8 U 3 R h Y m x l R W 5 0 c m l l c y A v P j w v S X R l b T 4 8 S X R l b T 4 8 S X R l b U x v Y 2 F 0 a W 9 u P j x J d G V t V H l w Z T 5 G b 3 J t d W x h P C 9 J d G V t V H l w Z T 4 8 S X R l b V B h d G g + U 2 V j d G l v b j E v R n V u Z E J h b G F u Y 2 U v Q 2 h h b m d l Z C U y M F R 5 c G U 8 L 0 l 0 Z W 1 Q Y X R o P j w v S X R l b U x v Y 2 F 0 a W 9 u P j x T d G F i b G V F b n R y a W V z I C 8 + P C 9 J d G V t P j x J d G V t P j x J d G V t T G 9 j Y X R p b 2 4 + P E l 0 Z W 1 U e X B l P k Z v c m 1 1 b G E 8 L 0 l 0 Z W 1 U e X B l P j x J d G V t U G F 0 a D 5 T Z W N 0 a W 9 u M S 9 G d W 5 k Q m F s Y W 5 j Z S 9 S Z W 1 v d m V k J T I w Q 2 9 s d W 1 u c z w v S X R l b V B h d G g + P C 9 J d G V t T G 9 j Y X R p b 2 4 + P F N 0 Y W J s Z U V u d H J p Z X M g L z 4 8 L 0 l 0 Z W 0 + P E l 0 Z W 0 + P E l 0 Z W 1 M b 2 N h d G l v b j 4 8 S X R l b V R 5 c G U + R m 9 y b X V s Y T w v S X R l b V R 5 c G U + P E l 0 Z W 1 Q Y X R o P l N l Y 3 R p b 2 4 x L 0 Z 1 b m R C Y W x h b m N l L 0 N o Y W 5 n Z W Q l M j B U e X B l M T w v S X R l b V B h d G g + P C 9 J d G V t T G 9 j Y X R p b 2 4 + P F N 0 Y W J s Z U V u d H J p Z X M g L z 4 8 L 0 l 0 Z W 0 + P E l 0 Z W 0 + P E l 0 Z W 1 M b 2 N h d G l v b j 4 8 S X R l b V R 5 c G U + R m 9 y b X V s Y T w v S X R l b V R 5 c G U + P E l 0 Z W 1 Q Y X R o P l N l Y 3 R p b 2 4 x L 0 Z 1 b m R C Y W x h b m N l L 0 Z p b H R l c m V k J T I w U m 9 3 c z w v S X R l b V B h d G g + P C 9 J d G V t T G 9 j Y X R p b 2 4 + P F N 0 Y W J s Z U V u d H J p Z X M g L z 4 8 L 0 l 0 Z W 0 + P E l 0 Z W 0 + P E l 0 Z W 1 M b 2 N h d G l v b j 4 8 S X R l b V R 5 c G U + R m 9 y b X V s Y T w v S X R l b V R 5 c G U + P E l 0 Z W 1 Q Y X R o P l N l Y 3 R p b 2 4 x L 1 J l b W l 0 d G F u Y 2 V E Y X R h 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J l b W l 0 d G F u Y 2 V E Y X R h I i A v P j x F b n R y e S B U e X B l P S J G a W x s Z W R D b 2 1 w b G V 0 Z V J l c 3 V s d F R v V 2 9 y a 3 N o Z W V 0 I i B W Y W x 1 Z T 0 i b D E i I C 8 + P E V u d H J 5 I F R 5 c G U 9 I l F 1 Z X J 5 S U Q i I F Z h b H V l P S J z Y z U x M D J j Y 2 I t N z U y N C 0 0 Z G R k L W I 5 Y z U t N D B i Y z F m N z I 1 M T A 5 I i A v P j x F b n R y e S B U e X B l P S J G a W x s T G F z d F V w Z G F 0 Z W Q i I F Z h b H V l P S J k M j A y N S 0 w M S 0 w M 1 Q y M T o w N D o 1 O S 4 4 M j Y z N T Y 0 W i I g L z 4 8 R W 5 0 c n k g V H l w Z T 0 i R m l s b E V y c m 9 y Q 2 9 1 b n Q i I F Z h b H V l P S J s M C I g L z 4 8 R W 5 0 c n k g V H l w Z T 0 i R m l s b E N v b H V t b l R 5 c G V z I i B W Y W x 1 Z T 0 i c 0 N R W V I i I C 8 + P E V u d H J 5 I F R 5 c G U 9 I k Z p b G x F c n J v c k N v Z G U i I F Z h b H V l P S J z V W 5 r b m 9 3 b i I g L z 4 8 R W 5 0 c n k g V H l w Z T 0 i R m l s b E N v b H V t b k 5 h b W V z I i B W Y W x 1 Z T 0 i c 1 s m c X V v d D t S Z W 1 p d H R h b m N l I F B l c m l v Z C Z x d W 9 0 O y w m c X V v d D t S Z W 1 p d H R h b m N l I F R 5 c G U m c X V v d D s s J n F 1 b 3 Q 7 U m V t a X R 0 Y W 5 j Z S B B b W 9 1 b n Q m c X V v d D t d I i A v P j x F b n R y e S B U e X B l P S J G a W x s Q 2 9 1 b n Q i I F Z h b H V l P S J s N z A i I C 8 + P E V u d H J 5 I F R 5 c G U 9 I k Z p b G x T d G F 0 d X M i I F Z h b H V l P S J z Q 2 9 t c G x l d G U i I C 8 + P E V u d H J 5 I F R 5 c G U 9 I k F k Z G V k V G 9 E Y X R h T W 9 k Z W w i I F Z h b H V l P S J s M C I g L z 4 8 R W 5 0 c n k g V H l w Z T 0 i U m V s Y X R p b 2 5 z a G l w S W 5 m b 0 N v b n R h a W 5 l c i I g V m F s d W U 9 I n N 7 J n F 1 b 3 Q 7 Y 2 9 s d W 1 u Q 2 9 1 b n Q m c X V v d D s 6 M y w m c X V v d D t r Z X l D b 2 x 1 b W 5 O Y W 1 l c y Z x d W 9 0 O z p b X S w m c X V v d D t x d W V y e V J l b G F 0 a W 9 u c 2 h p c H M m c X V v d D s 6 W 1 0 s J n F 1 b 3 Q 7 Y 2 9 s d W 1 u S W R l b n R p d G l l c y Z x d W 9 0 O z p b J n F 1 b 3 Q 7 U 2 V j d G l v b j E v U m V t a X R 0 Y W 5 j Z U R h d G E v Q X V 0 b 1 J l b W 9 2 Z W R D b 2 x 1 b W 5 z M S 5 7 U m V t a X R 0 Y W 5 j Z S B Q Z X J p b 2 Q s M H 0 m c X V v d D s s J n F 1 b 3 Q 7 U 2 V j d G l v b j E v U m V t a X R 0 Y W 5 j Z U R h d G E v Q X V 0 b 1 J l b W 9 2 Z W R D b 2 x 1 b W 5 z M S 5 7 U m V t a X R 0 Y W 5 j Z S B U e X B l L D F 9 J n F 1 b 3 Q 7 L C Z x d W 9 0 O 1 N l Y 3 R p b 2 4 x L 1 J l b W l 0 d G F u Y 2 V E Y X R h L 0 F 1 d G 9 S Z W 1 v d m V k Q 2 9 s d W 1 u c z E u e 1 J l b W l 0 d G F u Y 2 U g Q W 1 v d W 5 0 L D J 9 J n F 1 b 3 Q 7 X S w m c X V v d D t D b 2 x 1 b W 5 D b 3 V u d C Z x d W 9 0 O z o z L C Z x d W 9 0 O 0 t l e U N v b H V t b k 5 h b W V z J n F 1 b 3 Q 7 O l t d L C Z x d W 9 0 O 0 N v b H V t b k l k Z W 5 0 a X R p Z X M m c X V v d D s 6 W y Z x d W 9 0 O 1 N l Y 3 R p b 2 4 x L 1 J l b W l 0 d G F u Y 2 V E Y X R h L 0 F 1 d G 9 S Z W 1 v d m V k Q 2 9 s d W 1 u c z E u e 1 J l b W l 0 d G F u Y 2 U g U G V y a W 9 k L D B 9 J n F 1 b 3 Q 7 L C Z x d W 9 0 O 1 N l Y 3 R p b 2 4 x L 1 J l b W l 0 d G F u Y 2 V E Y X R h L 0 F 1 d G 9 S Z W 1 v d m V k Q 2 9 s d W 1 u c z E u e 1 J l b W l 0 d G F u Y 2 U g V H l w Z S w x f S Z x d W 9 0 O y w m c X V v d D t T Z W N 0 a W 9 u M S 9 S Z W 1 p d H R h b m N l R G F 0 Y S 9 B d X R v U m V t b 3 Z l Z E N v b H V t b n M x L n t S Z W 1 p d H R h b m N l I E F t b 3 V u d C w y f S Z x d W 9 0 O 1 0 s J n F 1 b 3 Q 7 U m V s Y X R p b 2 5 z a G l w S W 5 m b y Z x d W 9 0 O z p b X X 0 i I C 8 + P C 9 T d G F i b G V F b n R y a W V z P j w v S X R l b T 4 8 S X R l b T 4 8 S X R l b U x v Y 2 F 0 a W 9 u P j x J d G V t V H l w Z T 5 G b 3 J t d W x h P C 9 J d G V t V H l w Z T 4 8 S X R l b V B h d G g + U 2 V j d G l v b j E v U m V t a X R 0 Y W 5 j Z U R h d G E v U 2 9 1 c m N l P C 9 J d G V t U G F 0 a D 4 8 L 0 l 0 Z W 1 M b 2 N h d G l v b j 4 8 U 3 R h Y m x l R W 5 0 c m l l c y A v P j w v S X R l b T 4 8 S X R l b T 4 8 S X R l b U x v Y 2 F 0 a W 9 u P j x J d G V t V H l w Z T 5 G b 3 J t d W x h P C 9 J d G V t V H l w Z T 4 8 S X R l b V B h d G g + U 2 V j d G l v b j E v U m V t a X R 0 Y W 5 j Z U R h d G E v U m V t a X R 0 Y W 5 j Z U R h d G F f V G F i b G U 8 L 0 l 0 Z W 1 Q Y X R o P j w v S X R l b U x v Y 2 F 0 a W 9 u P j x T d G F i b G V F b n R y a W V z I C 8 + P C 9 J d G V t P j x J d G V t P j x J d G V t T G 9 j Y X R p b 2 4 + P E l 0 Z W 1 U e X B l P k Z v c m 1 1 b G E 8 L 0 l 0 Z W 1 U e X B l P j x J d G V t U G F 0 a D 5 T Z W N 0 a W 9 u M S 9 S Z W 1 p d H R h b m N l R G F 0 Y S 9 D a G F u Z 2 V k J T I w V H l w Z T w v S X R l b V B h d G g + P C 9 J d G V t T G 9 j Y X R p b 2 4 + P F N 0 Y W J s Z U V u d H J p Z X M g L z 4 8 L 0 l 0 Z W 0 + P E l 0 Z W 0 + P E l 0 Z W 1 M b 2 N h d G l v b j 4 8 S X R l b V R 5 c G U + R m 9 y b X V s Y T w v S X R l b V R 5 c G U + P E l 0 Z W 1 Q Y X R o P l N l Y 3 R p b 2 4 x L 1 J l b W l 0 d G F u Y 2 V E Y X R h L 0 Z p b H R l c m V k J T I w U m 9 3 c z w v S X R l b V B h d G g + P C 9 J d G V t T G 9 j Y X R p b 2 4 + P F N 0 Y W J s Z U V u d H J p Z X M g L z 4 8 L 0 l 0 Z W 0 + P C 9 J d G V t c z 4 8 L 0 x v Y 2 F s U G F j a 2 F n Z U 1 l d G F k Y X R h R m l s Z T 4 W A A A A U E s F B g A A A A A A A A A A A A A A A A A A A A A A A N o A A A A B A A A A 0 I y d 3 w E V 0 R G M e g D A T 8 K X 6 w E A A A B u V T i 0 0 5 b S Q L K N h P 6 6 T 6 R O A A A A A A I A A A A A A A N m A A D A A A A A E A A A A E Y w m 9 S T P 7 A a d x O S y n X m J M 0 A A A A A B I A A A K A A A A A Q A A A A + i T S 0 X 3 h Y f N J 7 n 5 g y J / 4 r F A A A A C e g G P i w 0 g p R 7 / G R w V A 3 8 p M O b t 9 u 5 p 8 Z A W / L U l 9 c R d t X U j X L H W r 1 K s K E 2 y E R W X F S W q I 9 d N Q r v u d / / i 8 d Y U p w B 8 u 6 k N F a v 4 X u r x M P N B + s x 6 2 C R Q A A A D o N M 6 j 0 0 r 0 c v 6 p K Y s q W X M Z C B N S R w = = < / D a t a M a s h u p > 
</file>

<file path=customXml/itemProps1.xml><?xml version="1.0" encoding="utf-8"?>
<ds:datastoreItem xmlns:ds="http://schemas.openxmlformats.org/officeDocument/2006/customXml" ds:itemID="{633401D8-DFEB-49E0-97EE-310002C74F5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Snapshot</vt:lpstr>
      <vt:lpstr>Remittances</vt:lpstr>
      <vt:lpstr>Fund 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2021-08-26T20:15:21Z</dcterms:created>
  <dcterms:modified xsi:type="dcterms:W3CDTF">2025-01-03T21:11:43Z</dcterms:modified>
</cp:coreProperties>
</file>