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roadband\Broadband Bridge\2024 NBBP\Program Materials\Post Award Materials\"/>
    </mc:Choice>
  </mc:AlternateContent>
  <xr:revisionPtr revIDLastSave="0" documentId="13_ncr:1_{A89F3DAE-4F12-4C67-AFA4-AD6A5184DBB4}" xr6:coauthVersionLast="47" xr6:coauthVersionMax="47" xr10:uidLastSave="{00000000-0000-0000-0000-000000000000}"/>
  <bookViews>
    <workbookView xWindow="1650" yWindow="1545" windowWidth="27150" windowHeight="14655" xr2:uid="{C5394831-6B45-4DE7-8BD4-FE11B55BC131}"/>
  </bookViews>
  <sheets>
    <sheet name="Sheet1" sheetId="1" r:id="rId1"/>
  </sheets>
  <definedNames>
    <definedName name="_xlnm._FilterDatabase" localSheetId="0" hidden="1">Sheet1!$A$1:$E$22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B32" i="1" s="1"/>
  <c r="B33" i="1" s="1"/>
  <c r="C23" i="1" l="1"/>
</calcChain>
</file>

<file path=xl/sharedStrings.xml><?xml version="1.0" encoding="utf-8"?>
<sst xmlns="http://schemas.openxmlformats.org/spreadsheetml/2006/main" count="78" uniqueCount="41">
  <si>
    <t>Applicant</t>
  </si>
  <si>
    <t>Approved</t>
  </si>
  <si>
    <t>Glenwood Telecommunications, Inc.</t>
  </si>
  <si>
    <t>Pinpoint Communications, Inc.</t>
  </si>
  <si>
    <t>Project Name</t>
  </si>
  <si>
    <t>Award Summary</t>
  </si>
  <si>
    <t>Total amount of grant funding available</t>
  </si>
  <si>
    <t>Total number of applications received</t>
  </si>
  <si>
    <t>Total number of applicants</t>
  </si>
  <si>
    <t>Total number of applications approved</t>
  </si>
  <si>
    <t>Total unserved in awards</t>
  </si>
  <si>
    <t>Total underserved in awards</t>
  </si>
  <si>
    <t>Total amount of grant funding approved</t>
  </si>
  <si>
    <t>Total amount of grant funding remaining</t>
  </si>
  <si>
    <t>Locations Served</t>
  </si>
  <si>
    <t>Disposition</t>
  </si>
  <si>
    <t>Grant Award</t>
  </si>
  <si>
    <t>Total:</t>
  </si>
  <si>
    <t>ALLO Communications LLC</t>
  </si>
  <si>
    <t>Fremont to Schuyler</t>
  </si>
  <si>
    <t>North Conestoga Lake</t>
  </si>
  <si>
    <t>North of North Platte</t>
  </si>
  <si>
    <t xml:space="preserve">Northwest Kearney </t>
  </si>
  <si>
    <t>Northwest Lake Maloney</t>
  </si>
  <si>
    <t xml:space="preserve">West Lake Maloney </t>
  </si>
  <si>
    <t>West Scottsbluff</t>
  </si>
  <si>
    <t>Fillmore County 3</t>
  </si>
  <si>
    <t>Glenvil Spur</t>
  </si>
  <si>
    <t>Strang</t>
  </si>
  <si>
    <t>York County 2</t>
  </si>
  <si>
    <t>Mobius Communications</t>
  </si>
  <si>
    <t>24_MOBIUS_BBC</t>
  </si>
  <si>
    <t>24_MOBIUS_DAWES</t>
  </si>
  <si>
    <t>Beaver City 1</t>
  </si>
  <si>
    <t>Beaver City 3</t>
  </si>
  <si>
    <t>Gothenburg 1</t>
  </si>
  <si>
    <t>Gothenburg 2</t>
  </si>
  <si>
    <t>Gothenburg 3</t>
  </si>
  <si>
    <t>North Platte Southeast</t>
  </si>
  <si>
    <t>North Syracuse</t>
  </si>
  <si>
    <t>South Stamford-Orleans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</si>
</sst>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44" fontId="2" fillId="0" borderId="1" xfId="1" applyFont="1" applyBorder="1"/>
    <xf numFmtId="0" fontId="2" fillId="2" borderId="1" xfId="0" applyFont="1" applyFill="1" applyBorder="1" applyAlignment="1">
      <alignment horizontal="center" wrapText="1"/>
    </xf>
    <xf numFmtId="0" fontId="0" fillId="0" borderId="2" xfId="0" applyBorder="1"/>
    <xf numFmtId="8" fontId="0" fillId="0" borderId="0" xfId="0" applyNumberFormat="1"/>
    <xf numFmtId="0" fontId="2" fillId="3" borderId="3" xfId="0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44" fontId="0" fillId="3" borderId="0" xfId="0" applyNumberFormat="1" applyFill="1"/>
    <xf numFmtId="0" fontId="0" fillId="3" borderId="3" xfId="0" applyFill="1" applyBorder="1" applyAlignment="1">
      <alignment horizontal="center"/>
    </xf>
    <xf numFmtId="44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B21E2-FC24-4B79-BF1C-B9BA81D9ECF1}">
  <sheetPr>
    <pageSetUpPr fitToPage="1"/>
  </sheetPr>
  <dimension ref="A1:H33"/>
  <sheetViews>
    <sheetView tabSelected="1" workbookViewId="0">
      <selection activeCell="E33" sqref="A1:E33"/>
    </sheetView>
  </sheetViews>
  <sheetFormatPr defaultRowHeight="15" x14ac:dyDescent="0.25"/>
  <cols>
    <col min="1" max="1" width="57.28515625" bestFit="1" customWidth="1"/>
    <col min="2" max="2" width="46.7109375" bestFit="1" customWidth="1"/>
    <col min="3" max="3" width="12.28515625" style="1" customWidth="1"/>
    <col min="4" max="4" width="23.42578125" style="1" customWidth="1"/>
    <col min="5" max="5" width="21.85546875" bestFit="1" customWidth="1"/>
  </cols>
  <sheetData>
    <row r="1" spans="1:8" ht="30" customHeight="1" x14ac:dyDescent="0.25">
      <c r="A1" s="3" t="s">
        <v>0</v>
      </c>
      <c r="B1" s="3" t="s">
        <v>4</v>
      </c>
      <c r="C1" s="8" t="s">
        <v>14</v>
      </c>
      <c r="D1" s="8" t="s">
        <v>15</v>
      </c>
      <c r="E1" s="3" t="s">
        <v>16</v>
      </c>
    </row>
    <row r="2" spans="1:8" x14ac:dyDescent="0.25">
      <c r="A2" s="2" t="s">
        <v>18</v>
      </c>
      <c r="B2" s="2" t="s">
        <v>19</v>
      </c>
      <c r="C2" s="4">
        <v>81</v>
      </c>
      <c r="D2" s="15" t="s">
        <v>1</v>
      </c>
      <c r="E2" s="6">
        <v>496697</v>
      </c>
      <c r="G2" s="10"/>
      <c r="H2" s="10"/>
    </row>
    <row r="3" spans="1:8" x14ac:dyDescent="0.25">
      <c r="A3" s="2" t="s">
        <v>18</v>
      </c>
      <c r="B3" s="2" t="s">
        <v>20</v>
      </c>
      <c r="C3" s="4">
        <v>39</v>
      </c>
      <c r="D3" s="15" t="s">
        <v>1</v>
      </c>
      <c r="E3" s="6">
        <v>339282.2</v>
      </c>
      <c r="G3" s="10"/>
      <c r="H3" s="10"/>
    </row>
    <row r="4" spans="1:8" x14ac:dyDescent="0.25">
      <c r="A4" s="2" t="s">
        <v>18</v>
      </c>
      <c r="B4" s="2" t="s">
        <v>21</v>
      </c>
      <c r="C4" s="4">
        <v>66</v>
      </c>
      <c r="D4" s="15" t="s">
        <v>1</v>
      </c>
      <c r="E4" s="6">
        <v>604724.61</v>
      </c>
      <c r="G4" s="10"/>
      <c r="H4" s="10"/>
    </row>
    <row r="5" spans="1:8" x14ac:dyDescent="0.25">
      <c r="A5" s="2" t="s">
        <v>18</v>
      </c>
      <c r="B5" s="2" t="s">
        <v>22</v>
      </c>
      <c r="C5" s="4">
        <v>118</v>
      </c>
      <c r="D5" s="15" t="s">
        <v>1</v>
      </c>
      <c r="E5" s="6">
        <v>128327.89</v>
      </c>
      <c r="G5" s="10"/>
      <c r="H5" s="10"/>
    </row>
    <row r="6" spans="1:8" x14ac:dyDescent="0.25">
      <c r="A6" s="2" t="s">
        <v>18</v>
      </c>
      <c r="B6" s="2" t="s">
        <v>23</v>
      </c>
      <c r="C6" s="4">
        <v>15</v>
      </c>
      <c r="D6" s="15" t="s">
        <v>1</v>
      </c>
      <c r="E6" s="6">
        <v>158149.10999999999</v>
      </c>
      <c r="G6" s="10"/>
      <c r="H6" s="10"/>
    </row>
    <row r="7" spans="1:8" x14ac:dyDescent="0.25">
      <c r="A7" s="2" t="s">
        <v>18</v>
      </c>
      <c r="B7" s="2" t="s">
        <v>24</v>
      </c>
      <c r="C7" s="4">
        <v>22</v>
      </c>
      <c r="D7" s="15" t="s">
        <v>1</v>
      </c>
      <c r="E7" s="6">
        <v>586392.67000000004</v>
      </c>
      <c r="G7" s="10"/>
      <c r="H7" s="10"/>
    </row>
    <row r="8" spans="1:8" x14ac:dyDescent="0.25">
      <c r="A8" s="2" t="s">
        <v>18</v>
      </c>
      <c r="B8" s="2" t="s">
        <v>25</v>
      </c>
      <c r="C8" s="4">
        <v>20</v>
      </c>
      <c r="D8" s="15" t="s">
        <v>1</v>
      </c>
      <c r="E8" s="6">
        <v>139591.35</v>
      </c>
      <c r="G8" s="10"/>
      <c r="H8" s="10"/>
    </row>
    <row r="9" spans="1:8" x14ac:dyDescent="0.25">
      <c r="A9" s="2" t="s">
        <v>2</v>
      </c>
      <c r="B9" s="2" t="s">
        <v>26</v>
      </c>
      <c r="C9" s="4">
        <v>88</v>
      </c>
      <c r="D9" s="15" t="s">
        <v>1</v>
      </c>
      <c r="E9" s="6">
        <v>1584195.65</v>
      </c>
      <c r="G9" s="10"/>
      <c r="H9" s="10"/>
    </row>
    <row r="10" spans="1:8" x14ac:dyDescent="0.25">
      <c r="A10" s="2" t="s">
        <v>2</v>
      </c>
      <c r="B10" s="2" t="s">
        <v>27</v>
      </c>
      <c r="C10" s="4">
        <v>12</v>
      </c>
      <c r="D10" s="15" t="s">
        <v>1</v>
      </c>
      <c r="E10" s="6">
        <v>271202.95</v>
      </c>
      <c r="G10" s="10"/>
      <c r="H10" s="10"/>
    </row>
    <row r="11" spans="1:8" x14ac:dyDescent="0.25">
      <c r="A11" s="2" t="s">
        <v>2</v>
      </c>
      <c r="B11" s="2" t="s">
        <v>28</v>
      </c>
      <c r="C11" s="4">
        <v>24</v>
      </c>
      <c r="D11" s="15" t="s">
        <v>1</v>
      </c>
      <c r="E11" s="6">
        <v>68352.67</v>
      </c>
      <c r="G11" s="10"/>
      <c r="H11" s="10"/>
    </row>
    <row r="12" spans="1:8" x14ac:dyDescent="0.25">
      <c r="A12" s="2" t="s">
        <v>2</v>
      </c>
      <c r="B12" s="2" t="s">
        <v>29</v>
      </c>
      <c r="C12" s="4">
        <v>53</v>
      </c>
      <c r="D12" s="15" t="s">
        <v>1</v>
      </c>
      <c r="E12" s="6">
        <v>981961.98</v>
      </c>
      <c r="G12" s="10"/>
      <c r="H12" s="10"/>
    </row>
    <row r="13" spans="1:8" x14ac:dyDescent="0.25">
      <c r="A13" s="2" t="s">
        <v>30</v>
      </c>
      <c r="B13" s="2" t="s">
        <v>31</v>
      </c>
      <c r="C13" s="4">
        <v>23</v>
      </c>
      <c r="D13" s="15" t="s">
        <v>1</v>
      </c>
      <c r="E13" s="6">
        <v>1013658.89</v>
      </c>
      <c r="G13" s="10"/>
      <c r="H13" s="10"/>
    </row>
    <row r="14" spans="1:8" x14ac:dyDescent="0.25">
      <c r="A14" s="2" t="s">
        <v>30</v>
      </c>
      <c r="B14" s="2" t="s">
        <v>32</v>
      </c>
      <c r="C14" s="4">
        <v>28</v>
      </c>
      <c r="D14" s="15" t="s">
        <v>1</v>
      </c>
      <c r="E14" s="6">
        <v>805909.58</v>
      </c>
      <c r="G14" s="10"/>
      <c r="H14" s="10"/>
    </row>
    <row r="15" spans="1:8" x14ac:dyDescent="0.25">
      <c r="A15" s="2" t="s">
        <v>3</v>
      </c>
      <c r="B15" s="2" t="s">
        <v>33</v>
      </c>
      <c r="C15" s="4">
        <v>7</v>
      </c>
      <c r="D15" s="15" t="s">
        <v>1</v>
      </c>
      <c r="E15" s="6">
        <v>300000</v>
      </c>
      <c r="G15" s="10"/>
      <c r="H15" s="10"/>
    </row>
    <row r="16" spans="1:8" x14ac:dyDescent="0.25">
      <c r="A16" s="2" t="s">
        <v>3</v>
      </c>
      <c r="B16" s="2" t="s">
        <v>34</v>
      </c>
      <c r="C16" s="4">
        <v>31</v>
      </c>
      <c r="D16" s="15" t="s">
        <v>1</v>
      </c>
      <c r="E16" s="6">
        <v>1476768.75</v>
      </c>
      <c r="G16" s="10"/>
      <c r="H16" s="10"/>
    </row>
    <row r="17" spans="1:8" x14ac:dyDescent="0.25">
      <c r="A17" s="2" t="s">
        <v>3</v>
      </c>
      <c r="B17" s="2" t="s">
        <v>35</v>
      </c>
      <c r="C17" s="4">
        <v>26</v>
      </c>
      <c r="D17" s="15" t="s">
        <v>1</v>
      </c>
      <c r="E17" s="6">
        <v>756154.5</v>
      </c>
      <c r="G17" s="10"/>
      <c r="H17" s="10"/>
    </row>
    <row r="18" spans="1:8" x14ac:dyDescent="0.25">
      <c r="A18" s="2" t="s">
        <v>3</v>
      </c>
      <c r="B18" s="2" t="s">
        <v>36</v>
      </c>
      <c r="C18" s="4">
        <v>32</v>
      </c>
      <c r="D18" s="15" t="s">
        <v>1</v>
      </c>
      <c r="E18" s="6">
        <v>888943.5</v>
      </c>
      <c r="G18" s="10"/>
      <c r="H18" s="10"/>
    </row>
    <row r="19" spans="1:8" x14ac:dyDescent="0.25">
      <c r="A19" s="2" t="s">
        <v>3</v>
      </c>
      <c r="B19" s="2" t="s">
        <v>37</v>
      </c>
      <c r="C19" s="4">
        <v>87</v>
      </c>
      <c r="D19" s="15" t="s">
        <v>1</v>
      </c>
      <c r="E19" s="6">
        <v>3450000</v>
      </c>
      <c r="G19" s="10"/>
      <c r="H19" s="10"/>
    </row>
    <row r="20" spans="1:8" x14ac:dyDescent="0.25">
      <c r="A20" s="2" t="s">
        <v>3</v>
      </c>
      <c r="B20" s="9" t="s">
        <v>38</v>
      </c>
      <c r="C20" s="4">
        <v>97</v>
      </c>
      <c r="D20" s="15" t="s">
        <v>1</v>
      </c>
      <c r="E20" s="6">
        <v>2625000</v>
      </c>
      <c r="G20" s="10"/>
      <c r="H20" s="10"/>
    </row>
    <row r="21" spans="1:8" x14ac:dyDescent="0.25">
      <c r="A21" s="2" t="s">
        <v>3</v>
      </c>
      <c r="B21" s="9" t="s">
        <v>39</v>
      </c>
      <c r="C21" s="4">
        <v>85</v>
      </c>
      <c r="D21" s="15" t="s">
        <v>1</v>
      </c>
      <c r="E21" s="6">
        <v>2185286.25</v>
      </c>
      <c r="G21" s="10"/>
      <c r="H21" s="10"/>
    </row>
    <row r="22" spans="1:8" x14ac:dyDescent="0.25">
      <c r="A22" s="2" t="s">
        <v>3</v>
      </c>
      <c r="B22" s="9" t="s">
        <v>40</v>
      </c>
      <c r="C22" s="4">
        <v>22</v>
      </c>
      <c r="D22" s="15" t="s">
        <v>1</v>
      </c>
      <c r="E22" s="6">
        <v>1275000</v>
      </c>
      <c r="G22" s="10"/>
      <c r="H22" s="10"/>
    </row>
    <row r="23" spans="1:8" x14ac:dyDescent="0.25">
      <c r="B23" s="11" t="s">
        <v>17</v>
      </c>
      <c r="C23" s="14">
        <f>SUM(C2:C22)</f>
        <v>976</v>
      </c>
      <c r="D23" s="12"/>
      <c r="E23" s="13">
        <f>SUM(E2:E22)</f>
        <v>20135599.550000001</v>
      </c>
    </row>
    <row r="25" spans="1:8" x14ac:dyDescent="0.25">
      <c r="A25" s="3" t="s">
        <v>5</v>
      </c>
      <c r="B25" s="3"/>
    </row>
    <row r="26" spans="1:8" x14ac:dyDescent="0.25">
      <c r="A26" s="2" t="s">
        <v>6</v>
      </c>
      <c r="B26" s="5">
        <v>20882553</v>
      </c>
    </row>
    <row r="27" spans="1:8" x14ac:dyDescent="0.25">
      <c r="A27" s="2" t="s">
        <v>7</v>
      </c>
      <c r="B27" s="2">
        <v>27</v>
      </c>
    </row>
    <row r="28" spans="1:8" x14ac:dyDescent="0.25">
      <c r="A28" s="2" t="s">
        <v>8</v>
      </c>
      <c r="B28" s="2">
        <v>7</v>
      </c>
    </row>
    <row r="29" spans="1:8" x14ac:dyDescent="0.25">
      <c r="A29" s="2" t="s">
        <v>9</v>
      </c>
      <c r="B29" s="2">
        <v>21</v>
      </c>
    </row>
    <row r="30" spans="1:8" x14ac:dyDescent="0.25">
      <c r="A30" s="2" t="s">
        <v>10</v>
      </c>
      <c r="B30" s="2">
        <v>758</v>
      </c>
    </row>
    <row r="31" spans="1:8" x14ac:dyDescent="0.25">
      <c r="A31" s="2" t="s">
        <v>11</v>
      </c>
      <c r="B31" s="2">
        <v>218</v>
      </c>
    </row>
    <row r="32" spans="1:8" x14ac:dyDescent="0.25">
      <c r="A32" s="2" t="s">
        <v>12</v>
      </c>
      <c r="B32" s="7">
        <f>E23</f>
        <v>20135599.550000001</v>
      </c>
    </row>
    <row r="33" spans="1:2" x14ac:dyDescent="0.25">
      <c r="A33" s="2" t="s">
        <v>13</v>
      </c>
      <c r="B33" s="5">
        <f>B26-B32</f>
        <v>746953.44999999925</v>
      </c>
    </row>
  </sheetData>
  <autoFilter ref="A1:E22" xr:uid="{A77B21E2-FC24-4B79-BF1C-B9BA81D9ECF1}">
    <sortState xmlns:xlrd2="http://schemas.microsoft.com/office/spreadsheetml/2017/richdata2" ref="A2:E20">
      <sortCondition ref="A1:A20"/>
    </sortState>
  </autoFilter>
  <pageMargins left="0.25" right="0.25" top="0.75" bottom="0.75" header="0.3" footer="0.3"/>
  <pageSetup scale="83" fitToHeight="0" orientation="landscape" horizontalDpi="1200" verticalDpi="1200" r:id="rId1"/>
  <headerFooter>
    <oddHeader>&amp;C&amp;"Montserrat,Bold"&amp;18 &amp;K04-0462024 Nebraska Broadband Bridge Program Grant Awards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Gans</dc:creator>
  <cp:lastModifiedBy>Robbins, Cullen</cp:lastModifiedBy>
  <cp:lastPrinted>2025-03-24T17:00:36Z</cp:lastPrinted>
  <dcterms:created xsi:type="dcterms:W3CDTF">2024-01-09T15:48:15Z</dcterms:created>
  <dcterms:modified xsi:type="dcterms:W3CDTF">2025-03-24T17:01:37Z</dcterms:modified>
</cp:coreProperties>
</file>